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voa\Desktop\"/>
    </mc:Choice>
  </mc:AlternateContent>
  <bookViews>
    <workbookView xWindow="0" yWindow="0" windowWidth="15345" windowHeight="6720"/>
  </bookViews>
  <sheets>
    <sheet name="ภดส.1" sheetId="8" r:id="rId1"/>
    <sheet name="Sheet2" sheetId="2" r:id="rId2"/>
    <sheet name="Sheet3" sheetId="3" r:id="rId3"/>
    <sheet name="Sheet1" sheetId="10" r:id="rId4"/>
  </sheets>
  <calcPr calcId="152511"/>
</workbook>
</file>

<file path=xl/calcChain.xml><?xml version="1.0" encoding="utf-8"?>
<calcChain xmlns="http://schemas.openxmlformats.org/spreadsheetml/2006/main">
  <c r="M87" i="8" l="1"/>
  <c r="Y87" i="8" s="1"/>
  <c r="AB87" i="8" s="1"/>
  <c r="M85" i="8"/>
  <c r="Y85" i="8" s="1"/>
  <c r="AB85" i="8" s="1"/>
  <c r="M95" i="8"/>
  <c r="Y95" i="8" s="1"/>
  <c r="AB95" i="8" s="1"/>
  <c r="M99" i="8"/>
  <c r="Y99" i="8" s="1"/>
  <c r="AB99" i="8" s="1"/>
  <c r="M102" i="8"/>
  <c r="Y102" i="8" s="1"/>
  <c r="AB102" i="8" s="1"/>
  <c r="M101" i="8"/>
  <c r="Y101" i="8" s="1"/>
  <c r="AB101" i="8" s="1"/>
  <c r="Y100" i="8"/>
  <c r="AB100" i="8" s="1"/>
  <c r="AB98" i="8"/>
  <c r="Y98" i="8"/>
  <c r="M97" i="8"/>
  <c r="Y97" i="8" s="1"/>
  <c r="AB97" i="8" s="1"/>
  <c r="Y96" i="8"/>
  <c r="AB96" i="8" s="1"/>
  <c r="Y94" i="8"/>
  <c r="AB94" i="8" s="1"/>
  <c r="M93" i="8"/>
  <c r="Y93" i="8" s="1"/>
  <c r="AB93" i="8" s="1"/>
  <c r="Y92" i="8"/>
  <c r="AB92" i="8" s="1"/>
  <c r="M91" i="8"/>
  <c r="Y91" i="8" s="1"/>
  <c r="AB91" i="8" s="1"/>
  <c r="Y90" i="8"/>
  <c r="AB90" i="8" s="1"/>
  <c r="M89" i="8"/>
  <c r="Y89" i="8" s="1"/>
  <c r="AB89" i="8" s="1"/>
  <c r="Y88" i="8"/>
  <c r="AB88" i="8" s="1"/>
  <c r="AB86" i="8"/>
  <c r="Y86" i="8"/>
  <c r="Y84" i="8"/>
  <c r="AB84" i="8" s="1"/>
  <c r="M83" i="8"/>
  <c r="Y83" i="8" s="1"/>
  <c r="AB83" i="8" s="1"/>
  <c r="Y82" i="8"/>
  <c r="AB82" i="8" s="1"/>
  <c r="Y81" i="8"/>
  <c r="AB81" i="8" s="1"/>
  <c r="Y80" i="8"/>
  <c r="AB80" i="8" s="1"/>
  <c r="M79" i="8"/>
  <c r="Y79" i="8" s="1"/>
  <c r="AB79" i="8" s="1"/>
  <c r="Y78" i="8"/>
  <c r="AB78" i="8" s="1"/>
  <c r="M77" i="8"/>
  <c r="Y77" i="8" s="1"/>
  <c r="AB77" i="8" s="1"/>
  <c r="Y76" i="8"/>
  <c r="AB76" i="8" s="1"/>
  <c r="M75" i="8"/>
  <c r="Y75" i="8" s="1"/>
  <c r="AB75" i="8" s="1"/>
  <c r="Y74" i="8"/>
  <c r="AB74" i="8" s="1"/>
  <c r="M73" i="8"/>
  <c r="Y73" i="8" s="1"/>
  <c r="AB73" i="8" s="1"/>
  <c r="Y72" i="8"/>
  <c r="AB72" i="8" s="1"/>
  <c r="M71" i="8"/>
  <c r="Y71" i="8" s="1"/>
  <c r="AB71" i="8" s="1"/>
  <c r="Y70" i="8"/>
  <c r="AB70" i="8" s="1"/>
  <c r="M69" i="8"/>
  <c r="Y69" i="8" s="1"/>
  <c r="AB69" i="8" s="1"/>
  <c r="Y68" i="8"/>
  <c r="AB68" i="8" s="1"/>
  <c r="M67" i="8"/>
  <c r="Y67" i="8" s="1"/>
  <c r="AB67" i="8" s="1"/>
  <c r="Y66" i="8"/>
  <c r="AB66" i="8" s="1"/>
  <c r="M65" i="8"/>
  <c r="Y65" i="8" s="1"/>
  <c r="AB65" i="8" s="1"/>
  <c r="Y64" i="8"/>
  <c r="AB64" i="8" s="1"/>
  <c r="M63" i="8"/>
  <c r="Y63" i="8" s="1"/>
  <c r="AB63" i="8" s="1"/>
  <c r="Y62" i="8"/>
  <c r="AB62" i="8" s="1"/>
  <c r="M61" i="8"/>
  <c r="Y61" i="8" s="1"/>
  <c r="AB61" i="8" s="1"/>
  <c r="AB60" i="8"/>
  <c r="Y60" i="8"/>
  <c r="M59" i="8"/>
  <c r="Y59" i="8" s="1"/>
  <c r="AB59" i="8" s="1"/>
  <c r="Y58" i="8"/>
  <c r="AB58" i="8" s="1"/>
  <c r="M57" i="8"/>
  <c r="Y57" i="8" s="1"/>
  <c r="AB57" i="8" s="1"/>
  <c r="Y56" i="8"/>
  <c r="AB56" i="8" s="1"/>
  <c r="M55" i="8"/>
  <c r="Y55" i="8" s="1"/>
  <c r="AB55" i="8" s="1"/>
  <c r="Y54" i="8"/>
  <c r="AB54" i="8" s="1"/>
  <c r="M53" i="8"/>
  <c r="Y53" i="8" s="1"/>
  <c r="AB53" i="8" s="1"/>
  <c r="Y52" i="8"/>
  <c r="AB52" i="8" s="1"/>
  <c r="M51" i="8"/>
  <c r="Y51" i="8" s="1"/>
  <c r="AB51" i="8" s="1"/>
  <c r="M49" i="8"/>
  <c r="Y49" i="8" s="1"/>
  <c r="AB49" i="8" s="1"/>
  <c r="Y48" i="8"/>
  <c r="AB48" i="8" s="1"/>
  <c r="M47" i="8"/>
  <c r="Y47" i="8" s="1"/>
  <c r="AB47" i="8" s="1"/>
  <c r="Y46" i="8"/>
  <c r="AB46" i="8" s="1"/>
  <c r="M45" i="8"/>
  <c r="Y45" i="8" s="1"/>
  <c r="AB45" i="8" s="1"/>
  <c r="Y44" i="8"/>
  <c r="AB44" i="8" s="1"/>
  <c r="M43" i="8"/>
  <c r="Y43" i="8" s="1"/>
  <c r="AB43" i="8" s="1"/>
  <c r="Y42" i="8"/>
  <c r="AB42" i="8" s="1"/>
  <c r="M41" i="8"/>
  <c r="Y41" i="8" s="1"/>
  <c r="AB41" i="8" s="1"/>
  <c r="Y40" i="8"/>
  <c r="AB40" i="8" s="1"/>
  <c r="M39" i="8"/>
  <c r="Y39" i="8" s="1"/>
  <c r="AB39" i="8" s="1"/>
  <c r="Y38" i="8"/>
  <c r="AB38" i="8" s="1"/>
  <c r="Y37" i="8"/>
  <c r="AB37" i="8" s="1"/>
  <c r="M36" i="8"/>
  <c r="Y36" i="8" s="1"/>
  <c r="AB36" i="8" s="1"/>
  <c r="Y35" i="8"/>
  <c r="AB35" i="8" s="1"/>
  <c r="M34" i="8"/>
  <c r="Y34" i="8" s="1"/>
  <c r="AB34" i="8" s="1"/>
  <c r="Y33" i="8"/>
  <c r="AB33" i="8" s="1"/>
  <c r="Y32" i="8"/>
  <c r="AB32" i="8" s="1"/>
  <c r="M32" i="8"/>
  <c r="Y31" i="8"/>
  <c r="AB31" i="8" s="1"/>
  <c r="M30" i="8"/>
  <c r="Y30" i="8" s="1"/>
  <c r="AB30" i="8" s="1"/>
  <c r="M29" i="8"/>
  <c r="Y29" i="8" s="1"/>
  <c r="AB29" i="8" s="1"/>
  <c r="Y28" i="8"/>
  <c r="AB28" i="8" s="1"/>
  <c r="M27" i="8"/>
  <c r="Y27" i="8" s="1"/>
  <c r="AB27" i="8" s="1"/>
  <c r="Y26" i="8"/>
  <c r="AB26" i="8" s="1"/>
  <c r="M25" i="8"/>
  <c r="Y25" i="8" s="1"/>
  <c r="AB25" i="8" s="1"/>
  <c r="Y24" i="8"/>
  <c r="AB24" i="8" s="1"/>
  <c r="M23" i="8"/>
  <c r="Y23" i="8" s="1"/>
  <c r="AB23" i="8" s="1"/>
  <c r="Y22" i="8"/>
  <c r="AB22" i="8" s="1"/>
  <c r="M21" i="8"/>
  <c r="Y21" i="8" s="1"/>
  <c r="AB21" i="8" s="1"/>
  <c r="Y20" i="8"/>
  <c r="AB20" i="8" s="1"/>
  <c r="M19" i="8"/>
  <c r="Y19" i="8" s="1"/>
  <c r="AB19" i="8" s="1"/>
  <c r="Y18" i="8"/>
  <c r="AB18" i="8" s="1"/>
  <c r="M17" i="8"/>
  <c r="Y17" i="8" s="1"/>
  <c r="AB17" i="8" s="1"/>
  <c r="Y16" i="8"/>
  <c r="AB16" i="8" s="1"/>
  <c r="M15" i="8"/>
  <c r="Y15" i="8" s="1"/>
  <c r="AB15" i="8" s="1"/>
  <c r="Y14" i="8"/>
  <c r="AB14" i="8" s="1"/>
  <c r="M13" i="8"/>
  <c r="Y13" i="8" s="1"/>
  <c r="AB13" i="8" s="1"/>
  <c r="Y12" i="8"/>
  <c r="AB12" i="8" s="1"/>
  <c r="M11" i="8"/>
  <c r="Y11" i="8" s="1"/>
  <c r="AB11" i="8" s="1"/>
  <c r="Y10" i="8"/>
  <c r="AB10" i="8" s="1"/>
  <c r="M9" i="8"/>
  <c r="Y9" i="8" s="1"/>
  <c r="AB9" i="8" s="1"/>
</calcChain>
</file>

<file path=xl/sharedStrings.xml><?xml version="1.0" encoding="utf-8"?>
<sst xmlns="http://schemas.openxmlformats.org/spreadsheetml/2006/main" count="138" uniqueCount="52">
  <si>
    <t>ที่</t>
  </si>
  <si>
    <t>ไร่</t>
  </si>
  <si>
    <t>งาน</t>
  </si>
  <si>
    <t>ค่าเสื่อม</t>
  </si>
  <si>
    <t>อัตราภาษี(ร้อยละ)</t>
  </si>
  <si>
    <t>บัญชีราคาประเมินทุนทรัพย์ของที่ดินและสิ่งปลูกสร้าง</t>
  </si>
  <si>
    <t>ประเภทที่ดิน</t>
  </si>
  <si>
    <t>ราคาประเมินทุนทรัพย์ของสิ่งปลูกสร้าง</t>
  </si>
  <si>
    <t>หน้าสำรวจ</t>
  </si>
  <si>
    <t>เลขที่ดิน</t>
  </si>
  <si>
    <t>เลขที่เอกสารสิทธิ์</t>
  </si>
  <si>
    <t>ตร.ว.</t>
  </si>
  <si>
    <t>ลักษณะการทำประโยชน์ (ตร.ม.)</t>
  </si>
  <si>
    <t>ประเภทสิ่งปลูกสร้าง</t>
  </si>
  <si>
    <t>จำนวนเนื้อที่ดิน</t>
  </si>
  <si>
    <t>สถานที่ตั้ง (หมู่ที่/ชุมชุน,ตำบล)</t>
  </si>
  <si>
    <t>โฉนด</t>
  </si>
  <si>
    <t>น.ส.3ก.</t>
  </si>
  <si>
    <t>น.ส.3ก</t>
  </si>
  <si>
    <t>นส.3ก</t>
  </si>
  <si>
    <t>*</t>
  </si>
  <si>
    <t>องค์การบริหารส่วนตำบลหนองหงส์</t>
  </si>
  <si>
    <t>39.80</t>
  </si>
  <si>
    <t xml:space="preserve"> ภ.ด.ส.1</t>
  </si>
  <si>
    <t>คำนวณเป็น(ตร.ว)</t>
  </si>
  <si>
    <t>ลักษณะการใช้ประโยชน์</t>
  </si>
  <si>
    <t>ราคาประเมินต่อตารางวา (บาท)</t>
  </si>
  <si>
    <t>รวมราคาประเมินที่ดิน (บาท)</t>
  </si>
  <si>
    <t>ลักษณะสิ่งปลูกสร้าง</t>
  </si>
  <si>
    <t>ขนาดพื้นที่สิ่งปลูกสร้าง (ตร.ม.)</t>
  </si>
  <si>
    <t>คิดเป็นสัดส่วนตามการใช้ประโยชน์(ร้อยละ)</t>
  </si>
  <si>
    <t>ราคาประมินต่อตารางเมตร (บาท)</t>
  </si>
  <si>
    <t>คิดเป็นค่าเสื่อม (บาท)</t>
  </si>
  <si>
    <t>ราคาประเมินสิ่งปลูกสร้างหลังหักค่าเสื่อม  (บาท)</t>
  </si>
  <si>
    <t>รวมราคาประเมินของที่ดินและสิ่งปลูกสร้าง (บาท)</t>
  </si>
  <si>
    <t>ราคาประเมินของที่ดินและสิ่งปลูกสร้างตามสัดส่วนการใช้ประโยชน์  (บาท)</t>
  </si>
  <si>
    <t>หักมูลค่าฐานภาษีที่ได้รับยกเว้น  (บาท)</t>
  </si>
  <si>
    <t>รวมราคาสิ่งปลูกสร้าง (บาท)</t>
  </si>
  <si>
    <t>อายุโรงเรือน(ปี)</t>
  </si>
  <si>
    <t>คงเหลือราคาประเมินทุนทรัพย์ ที่ต้องเสียภาษี (บาท)</t>
  </si>
  <si>
    <t xml:space="preserve">ม.2 </t>
  </si>
  <si>
    <t xml:space="preserve">ม.3 </t>
  </si>
  <si>
    <t xml:space="preserve">ม.4 </t>
  </si>
  <si>
    <t xml:space="preserve">ม.5 </t>
  </si>
  <si>
    <t xml:space="preserve">ม6 </t>
  </si>
  <si>
    <t xml:space="preserve">ม7 </t>
  </si>
  <si>
    <t xml:space="preserve">ม.8 </t>
  </si>
  <si>
    <t xml:space="preserve">ม.10 </t>
  </si>
  <si>
    <t xml:space="preserve">ม.12 </t>
  </si>
  <si>
    <t xml:space="preserve">ม.14 </t>
  </si>
  <si>
    <t xml:space="preserve">ม. 10 </t>
  </si>
  <si>
    <t>ราคาประเมินทุนทรัพย์ที่ดิน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</si>
</sst>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2"/>
      <name val="TH SarabunPSK"/>
      <family val="2"/>
    </font>
    <font>
      <sz val="11"/>
      <color theme="1"/>
      <name val="Tahoma"/>
      <family val="2"/>
      <charset val="222"/>
      <scheme val="minor"/>
    </font>
    <font>
      <sz val="12"/>
      <name val="TH SarabunPSK"/>
      <family val="2"/>
    </font>
    <font>
      <sz val="12"/>
      <color theme="1"/>
      <name val="Tahoma"/>
      <family val="2"/>
      <charset val="222"/>
      <scheme val="minor"/>
    </font>
    <font>
      <sz val="12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4" fillId="0" borderId="0" xfId="1" applyFont="1"/>
    <xf numFmtId="0" fontId="2" fillId="2" borderId="10" xfId="1" applyFont="1" applyFill="1" applyBorder="1" applyAlignment="1"/>
    <xf numFmtId="0" fontId="4" fillId="0" borderId="10" xfId="1" applyFont="1" applyBorder="1"/>
    <xf numFmtId="0" fontId="4" fillId="0" borderId="10" xfId="1" applyFont="1" applyBorder="1" applyAlignment="1">
      <alignment horizontal="center"/>
    </xf>
    <xf numFmtId="0" fontId="4" fillId="0" borderId="10" xfId="1" applyFont="1" applyBorder="1" applyAlignment="1">
      <alignment vertical="center" wrapText="1"/>
    </xf>
    <xf numFmtId="0" fontId="4" fillId="0" borderId="10" xfId="1" applyFont="1" applyBorder="1" applyAlignment="1">
      <alignment horizontal="left"/>
    </xf>
    <xf numFmtId="2" fontId="4" fillId="0" borderId="10" xfId="1" applyNumberFormat="1" applyFont="1" applyBorder="1"/>
    <xf numFmtId="187" fontId="4" fillId="0" borderId="10" xfId="2" applyNumberFormat="1" applyFont="1" applyBorder="1"/>
    <xf numFmtId="0" fontId="4" fillId="0" borderId="1" xfId="1" applyFont="1" applyBorder="1"/>
    <xf numFmtId="0" fontId="4" fillId="0" borderId="1" xfId="1" applyFont="1" applyBorder="1" applyAlignment="1">
      <alignment horizontal="center"/>
    </xf>
    <xf numFmtId="49" fontId="4" fillId="0" borderId="1" xfId="1" applyNumberFormat="1" applyFont="1" applyBorder="1"/>
    <xf numFmtId="0" fontId="2" fillId="0" borderId="10" xfId="1" applyFont="1" applyBorder="1"/>
    <xf numFmtId="0" fontId="2" fillId="0" borderId="10" xfId="1" applyFont="1" applyBorder="1" applyAlignment="1">
      <alignment horizontal="center"/>
    </xf>
    <xf numFmtId="0" fontId="2" fillId="0" borderId="10" xfId="1" applyFont="1" applyBorder="1" applyAlignment="1"/>
    <xf numFmtId="0" fontId="2" fillId="0" borderId="8" xfId="1" applyFont="1" applyBorder="1"/>
    <xf numFmtId="0" fontId="4" fillId="0" borderId="3" xfId="1" applyFont="1" applyBorder="1"/>
    <xf numFmtId="0" fontId="4" fillId="0" borderId="3" xfId="1" applyFont="1" applyBorder="1" applyAlignment="1">
      <alignment horizontal="center"/>
    </xf>
    <xf numFmtId="0" fontId="4" fillId="0" borderId="3" xfId="1" applyFont="1" applyBorder="1" applyAlignment="1">
      <alignment horizontal="left"/>
    </xf>
    <xf numFmtId="2" fontId="4" fillId="0" borderId="3" xfId="1" applyNumberFormat="1" applyFont="1" applyBorder="1"/>
    <xf numFmtId="0" fontId="4" fillId="0" borderId="10" xfId="1" applyFont="1" applyBorder="1" applyAlignment="1">
      <alignment vertical="center"/>
    </xf>
    <xf numFmtId="0" fontId="4" fillId="0" borderId="10" xfId="1" applyFont="1" applyBorder="1" applyAlignment="1">
      <alignment horizontal="center" vertical="center"/>
    </xf>
    <xf numFmtId="2" fontId="4" fillId="0" borderId="10" xfId="1" applyNumberFormat="1" applyFont="1" applyBorder="1" applyAlignment="1">
      <alignment vertical="center"/>
    </xf>
    <xf numFmtId="187" fontId="4" fillId="0" borderId="10" xfId="2" applyNumberFormat="1" applyFont="1" applyBorder="1" applyAlignment="1">
      <alignment vertical="center"/>
    </xf>
    <xf numFmtId="0" fontId="6" fillId="0" borderId="10" xfId="1" applyFont="1" applyBorder="1" applyAlignment="1">
      <alignment horizontal="left"/>
    </xf>
    <xf numFmtId="0" fontId="4" fillId="0" borderId="1" xfId="1" applyFont="1" applyBorder="1" applyAlignment="1">
      <alignment horizontal="left"/>
    </xf>
    <xf numFmtId="2" fontId="4" fillId="0" borderId="1" xfId="1" applyNumberFormat="1" applyFont="1" applyBorder="1"/>
    <xf numFmtId="0" fontId="4" fillId="0" borderId="10" xfId="1" applyFont="1" applyBorder="1" applyAlignment="1">
      <alignment horizontal="center" vertical="center" wrapText="1"/>
    </xf>
    <xf numFmtId="2" fontId="4" fillId="0" borderId="10" xfId="1" applyNumberFormat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6" xfId="1" applyFont="1" applyBorder="1" applyAlignment="1">
      <alignment horizontal="center" vertical="center"/>
    </xf>
    <xf numFmtId="188" fontId="4" fillId="0" borderId="10" xfId="2" applyNumberFormat="1" applyFont="1" applyBorder="1"/>
    <xf numFmtId="188" fontId="4" fillId="0" borderId="1" xfId="2" applyNumberFormat="1" applyFont="1" applyBorder="1"/>
    <xf numFmtId="188" fontId="2" fillId="0" borderId="10" xfId="2" applyNumberFormat="1" applyFont="1" applyBorder="1" applyAlignment="1"/>
    <xf numFmtId="188" fontId="4" fillId="0" borderId="3" xfId="2" applyNumberFormat="1" applyFont="1" applyBorder="1"/>
    <xf numFmtId="188" fontId="4" fillId="0" borderId="10" xfId="2" applyNumberFormat="1" applyFont="1" applyBorder="1" applyAlignment="1">
      <alignment vertical="center"/>
    </xf>
    <xf numFmtId="188" fontId="4" fillId="0" borderId="10" xfId="2" applyNumberFormat="1" applyFont="1" applyBorder="1" applyAlignment="1">
      <alignment horizontal="center" vertical="center"/>
    </xf>
    <xf numFmtId="188" fontId="4" fillId="0" borderId="0" xfId="2" applyNumberFormat="1" applyFont="1"/>
    <xf numFmtId="188" fontId="4" fillId="0" borderId="10" xfId="1" applyNumberFormat="1" applyFont="1" applyBorder="1"/>
    <xf numFmtId="188" fontId="4" fillId="0" borderId="10" xfId="1" applyNumberFormat="1" applyFont="1" applyBorder="1" applyAlignment="1">
      <alignment vertical="center" wrapText="1"/>
    </xf>
    <xf numFmtId="188" fontId="4" fillId="0" borderId="10" xfId="1" applyNumberFormat="1" applyFont="1" applyBorder="1" applyAlignment="1">
      <alignment vertical="center"/>
    </xf>
    <xf numFmtId="43" fontId="4" fillId="0" borderId="10" xfId="1" applyNumberFormat="1" applyFont="1" applyBorder="1"/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0" borderId="0" xfId="1" applyFont="1" applyAlignment="1"/>
    <xf numFmtId="0" fontId="2" fillId="0" borderId="0" xfId="1" applyFont="1" applyAlignment="1">
      <alignment horizontal="center"/>
    </xf>
    <xf numFmtId="0" fontId="2" fillId="2" borderId="8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 vertical="center" wrapText="1"/>
    </xf>
    <xf numFmtId="188" fontId="2" fillId="2" borderId="10" xfId="2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</cellXfs>
  <cellStyles count="6">
    <cellStyle name="Normal 2" xfId="1"/>
    <cellStyle name="เครื่องหมายจุลภาค" xfId="2" builtinId="3"/>
    <cellStyle name="เครื่องหมายจุลภาค 2" xfId="4"/>
    <cellStyle name="เครื่องหมายจุลภาค 3" xfId="5"/>
    <cellStyle name="ปกติ" xfId="0" builtinId="0"/>
    <cellStyle name="ปกติ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2"/>
  <sheetViews>
    <sheetView tabSelected="1" zoomScale="93" zoomScaleNormal="93" workbookViewId="0">
      <selection activeCell="F25" sqref="F25"/>
    </sheetView>
  </sheetViews>
  <sheetFormatPr defaultColWidth="9" defaultRowHeight="15.75" x14ac:dyDescent="0.25"/>
  <cols>
    <col min="1" max="1" width="2.875" style="3" bestFit="1" customWidth="1"/>
    <col min="2" max="2" width="5.5" style="5" bestFit="1" customWidth="1"/>
    <col min="3" max="3" width="5.625" style="5" bestFit="1" customWidth="1"/>
    <col min="4" max="4" width="3.875" style="5" bestFit="1" customWidth="1"/>
    <col min="5" max="5" width="4.75" style="5" bestFit="1" customWidth="1"/>
    <col min="6" max="6" width="5.125" style="5" bestFit="1" customWidth="1"/>
    <col min="7" max="7" width="6.5" style="3" bestFit="1" customWidth="1"/>
    <col min="8" max="8" width="2.125" style="5" bestFit="1" customWidth="1"/>
    <col min="9" max="9" width="3.375" style="5" bestFit="1" customWidth="1"/>
    <col min="10" max="10" width="4.75" style="5" bestFit="1" customWidth="1"/>
    <col min="11" max="11" width="11.625" style="5" bestFit="1" customWidth="1"/>
    <col min="12" max="12" width="19.625" style="42" bestFit="1" customWidth="1"/>
    <col min="13" max="13" width="17.625" style="5" bestFit="1" customWidth="1"/>
    <col min="14" max="14" width="1.875" style="5" bestFit="1" customWidth="1"/>
    <col min="15" max="15" width="12.375" style="5" bestFit="1" customWidth="1"/>
    <col min="16" max="16" width="19.5" style="5" bestFit="1" customWidth="1"/>
    <col min="17" max="17" width="5.375" style="5" customWidth="1"/>
    <col min="18" max="18" width="5.125" style="5" bestFit="1" customWidth="1"/>
    <col min="19" max="19" width="5.25" style="5" bestFit="1" customWidth="1"/>
    <col min="20" max="21" width="4.5" style="5" bestFit="1" customWidth="1"/>
    <col min="22" max="22" width="5.75" style="5" bestFit="1" customWidth="1"/>
    <col min="23" max="23" width="4.875" style="5" bestFit="1" customWidth="1"/>
    <col min="24" max="24" width="28.875" style="5" bestFit="1" customWidth="1"/>
    <col min="25" max="25" width="7.125" style="5" bestFit="1" customWidth="1"/>
    <col min="26" max="26" width="5.5" style="5" bestFit="1" customWidth="1"/>
    <col min="27" max="27" width="5.25" style="5" customWidth="1"/>
    <col min="28" max="28" width="7.5" style="5" bestFit="1" customWidth="1"/>
    <col min="29" max="29" width="5.875" style="5" bestFit="1" customWidth="1"/>
    <col min="30" max="16384" width="9" style="5"/>
  </cols>
  <sheetData>
    <row r="1" spans="1:34" s="1" customFormat="1" x14ac:dyDescent="0.25">
      <c r="A1" s="3"/>
      <c r="G1" s="2"/>
      <c r="L1" s="59"/>
      <c r="M1" s="59"/>
      <c r="AC1" s="4" t="s">
        <v>23</v>
      </c>
    </row>
    <row r="2" spans="1:34" x14ac:dyDescent="0.25">
      <c r="A2" s="60" t="s">
        <v>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</row>
    <row r="3" spans="1:34" s="1" customFormat="1" x14ac:dyDescent="0.25">
      <c r="A3" s="60" t="s">
        <v>21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</row>
    <row r="4" spans="1:34" ht="18" customHeight="1" x14ac:dyDescent="0.25">
      <c r="A4" s="62" t="s">
        <v>0</v>
      </c>
      <c r="B4" s="62" t="s">
        <v>6</v>
      </c>
      <c r="C4" s="62" t="s">
        <v>10</v>
      </c>
      <c r="D4" s="62" t="s">
        <v>9</v>
      </c>
      <c r="E4" s="62" t="s">
        <v>8</v>
      </c>
      <c r="F4" s="52" t="s">
        <v>15</v>
      </c>
      <c r="G4" s="62" t="s">
        <v>25</v>
      </c>
      <c r="H4" s="47" t="s">
        <v>51</v>
      </c>
      <c r="I4" s="48"/>
      <c r="J4" s="48"/>
      <c r="K4" s="48"/>
      <c r="L4" s="48"/>
      <c r="M4" s="61"/>
      <c r="N4" s="47" t="s">
        <v>7</v>
      </c>
      <c r="O4" s="48"/>
      <c r="P4" s="48"/>
      <c r="Q4" s="48"/>
      <c r="R4" s="48"/>
      <c r="S4" s="48"/>
      <c r="T4" s="48"/>
      <c r="U4" s="48"/>
      <c r="V4" s="48"/>
      <c r="W4" s="48"/>
      <c r="X4" s="48"/>
      <c r="Y4" s="49" t="s">
        <v>34</v>
      </c>
      <c r="Z4" s="49" t="s">
        <v>35</v>
      </c>
      <c r="AA4" s="49" t="s">
        <v>36</v>
      </c>
      <c r="AB4" s="49" t="s">
        <v>39</v>
      </c>
      <c r="AC4" s="49" t="s">
        <v>4</v>
      </c>
    </row>
    <row r="5" spans="1:34" ht="18.75" customHeight="1" x14ac:dyDescent="0.25">
      <c r="A5" s="62"/>
      <c r="B5" s="62"/>
      <c r="C5" s="62"/>
      <c r="D5" s="62"/>
      <c r="E5" s="62"/>
      <c r="F5" s="53"/>
      <c r="G5" s="62"/>
      <c r="H5" s="47" t="s">
        <v>14</v>
      </c>
      <c r="I5" s="48"/>
      <c r="J5" s="61"/>
      <c r="K5" s="49" t="s">
        <v>24</v>
      </c>
      <c r="L5" s="63" t="s">
        <v>26</v>
      </c>
      <c r="M5" s="62" t="s">
        <v>27</v>
      </c>
      <c r="N5" s="49" t="s">
        <v>0</v>
      </c>
      <c r="O5" s="49" t="s">
        <v>13</v>
      </c>
      <c r="P5" s="6" t="s">
        <v>12</v>
      </c>
      <c r="Q5" s="6"/>
      <c r="R5" s="6"/>
      <c r="S5" s="6"/>
      <c r="T5" s="6"/>
      <c r="U5" s="6"/>
      <c r="V5" s="57" t="s">
        <v>3</v>
      </c>
      <c r="W5" s="58"/>
      <c r="X5" s="52" t="s">
        <v>33</v>
      </c>
      <c r="Y5" s="50"/>
      <c r="Z5" s="50"/>
      <c r="AA5" s="50"/>
      <c r="AB5" s="50"/>
      <c r="AC5" s="50"/>
      <c r="AD5" s="1"/>
    </row>
    <row r="6" spans="1:34" ht="7.5" customHeight="1" x14ac:dyDescent="0.25">
      <c r="A6" s="62"/>
      <c r="B6" s="62"/>
      <c r="C6" s="62"/>
      <c r="D6" s="62"/>
      <c r="E6" s="62"/>
      <c r="F6" s="53"/>
      <c r="G6" s="62"/>
      <c r="H6" s="64" t="s">
        <v>1</v>
      </c>
      <c r="I6" s="64" t="s">
        <v>2</v>
      </c>
      <c r="J6" s="64" t="s">
        <v>11</v>
      </c>
      <c r="K6" s="55"/>
      <c r="L6" s="63"/>
      <c r="M6" s="62"/>
      <c r="N6" s="55"/>
      <c r="O6" s="55"/>
      <c r="P6" s="49" t="s">
        <v>28</v>
      </c>
      <c r="Q6" s="49" t="s">
        <v>25</v>
      </c>
      <c r="R6" s="49" t="s">
        <v>29</v>
      </c>
      <c r="S6" s="49" t="s">
        <v>30</v>
      </c>
      <c r="T6" s="49" t="s">
        <v>31</v>
      </c>
      <c r="U6" s="49" t="s">
        <v>37</v>
      </c>
      <c r="V6" s="49" t="s">
        <v>38</v>
      </c>
      <c r="W6" s="49" t="s">
        <v>32</v>
      </c>
      <c r="X6" s="53"/>
      <c r="Y6" s="50"/>
      <c r="Z6" s="50"/>
      <c r="AA6" s="50"/>
      <c r="AB6" s="50"/>
      <c r="AC6" s="50"/>
      <c r="AD6" s="1"/>
    </row>
    <row r="7" spans="1:34" ht="34.5" customHeight="1" x14ac:dyDescent="0.25">
      <c r="A7" s="62"/>
      <c r="B7" s="62"/>
      <c r="C7" s="62"/>
      <c r="D7" s="62"/>
      <c r="E7" s="62"/>
      <c r="F7" s="53"/>
      <c r="G7" s="62"/>
      <c r="H7" s="65"/>
      <c r="I7" s="65"/>
      <c r="J7" s="65"/>
      <c r="K7" s="55"/>
      <c r="L7" s="63"/>
      <c r="M7" s="62"/>
      <c r="N7" s="55"/>
      <c r="O7" s="55"/>
      <c r="P7" s="55"/>
      <c r="Q7" s="55"/>
      <c r="R7" s="55"/>
      <c r="S7" s="55"/>
      <c r="T7" s="55"/>
      <c r="U7" s="55"/>
      <c r="V7" s="50"/>
      <c r="W7" s="50"/>
      <c r="X7" s="53"/>
      <c r="Y7" s="50"/>
      <c r="Z7" s="50"/>
      <c r="AA7" s="50"/>
      <c r="AB7" s="50"/>
      <c r="AC7" s="50"/>
    </row>
    <row r="8" spans="1:34" ht="72" customHeight="1" x14ac:dyDescent="0.25">
      <c r="A8" s="62"/>
      <c r="B8" s="62"/>
      <c r="C8" s="62"/>
      <c r="D8" s="62"/>
      <c r="E8" s="62"/>
      <c r="F8" s="54"/>
      <c r="G8" s="62"/>
      <c r="H8" s="66"/>
      <c r="I8" s="66"/>
      <c r="J8" s="66"/>
      <c r="K8" s="56"/>
      <c r="L8" s="63"/>
      <c r="M8" s="62"/>
      <c r="N8" s="56"/>
      <c r="O8" s="56"/>
      <c r="P8" s="56"/>
      <c r="Q8" s="56"/>
      <c r="R8" s="56"/>
      <c r="S8" s="56"/>
      <c r="T8" s="56"/>
      <c r="U8" s="56"/>
      <c r="V8" s="51"/>
      <c r="W8" s="51"/>
      <c r="X8" s="54"/>
      <c r="Y8" s="51"/>
      <c r="Z8" s="51"/>
      <c r="AA8" s="51"/>
      <c r="AB8" s="51"/>
      <c r="AC8" s="51"/>
    </row>
    <row r="9" spans="1:34" ht="18.95" customHeight="1" x14ac:dyDescent="0.25">
      <c r="A9" s="8">
        <v>1</v>
      </c>
      <c r="B9" s="7" t="s">
        <v>16</v>
      </c>
      <c r="C9" s="10">
        <v>78127</v>
      </c>
      <c r="D9" s="10">
        <v>328</v>
      </c>
      <c r="E9" s="10">
        <v>5334</v>
      </c>
      <c r="F9" s="8" t="s">
        <v>40</v>
      </c>
      <c r="G9" s="8">
        <v>4</v>
      </c>
      <c r="H9" s="7">
        <v>1</v>
      </c>
      <c r="I9" s="7">
        <v>0</v>
      </c>
      <c r="J9" s="11">
        <v>43.6</v>
      </c>
      <c r="K9" s="7">
        <v>443.6</v>
      </c>
      <c r="L9" s="36">
        <v>200</v>
      </c>
      <c r="M9" s="43">
        <f>K9*L9</f>
        <v>88720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43">
        <f>M9</f>
        <v>88720</v>
      </c>
      <c r="Z9" s="7"/>
      <c r="AA9" s="7"/>
      <c r="AB9" s="43">
        <f>Y9</f>
        <v>88720</v>
      </c>
      <c r="AC9" s="7">
        <v>0.3</v>
      </c>
      <c r="AH9" s="7"/>
    </row>
    <row r="10" spans="1:34" ht="18.95" customHeight="1" x14ac:dyDescent="0.25">
      <c r="A10" s="8"/>
      <c r="B10" s="7"/>
      <c r="C10" s="10"/>
      <c r="D10" s="10"/>
      <c r="E10" s="10"/>
      <c r="F10" s="8"/>
      <c r="G10" s="8"/>
      <c r="H10" s="7"/>
      <c r="I10" s="7"/>
      <c r="J10" s="7"/>
      <c r="K10" s="7"/>
      <c r="L10" s="36"/>
      <c r="M10" s="43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43">
        <f t="shared" ref="Y10:Y74" si="0">M10</f>
        <v>0</v>
      </c>
      <c r="Z10" s="7"/>
      <c r="AA10" s="7"/>
      <c r="AB10" s="43">
        <f t="shared" ref="AB10:AB74" si="1">Y10</f>
        <v>0</v>
      </c>
      <c r="AC10" s="7"/>
    </row>
    <row r="11" spans="1:34" ht="18.95" customHeight="1" x14ac:dyDescent="0.25">
      <c r="A11" s="8">
        <v>2</v>
      </c>
      <c r="B11" s="7" t="s">
        <v>16</v>
      </c>
      <c r="C11" s="10">
        <v>79843</v>
      </c>
      <c r="D11" s="10">
        <v>338</v>
      </c>
      <c r="E11" s="10">
        <v>5514</v>
      </c>
      <c r="F11" s="8" t="s">
        <v>41</v>
      </c>
      <c r="G11" s="8">
        <v>4</v>
      </c>
      <c r="H11" s="7">
        <v>0</v>
      </c>
      <c r="I11" s="7">
        <v>0</v>
      </c>
      <c r="J11" s="11">
        <v>24.8</v>
      </c>
      <c r="K11" s="7">
        <v>24.8</v>
      </c>
      <c r="L11" s="36">
        <v>700</v>
      </c>
      <c r="M11" s="43">
        <f t="shared" ref="M11:M36" si="2">K11*L11</f>
        <v>17360</v>
      </c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43">
        <f t="shared" si="0"/>
        <v>17360</v>
      </c>
      <c r="Z11" s="7"/>
      <c r="AA11" s="7"/>
      <c r="AB11" s="43">
        <f t="shared" si="1"/>
        <v>17360</v>
      </c>
      <c r="AC11" s="7">
        <v>0.3</v>
      </c>
      <c r="AH11" s="7"/>
    </row>
    <row r="12" spans="1:34" ht="18.95" customHeight="1" x14ac:dyDescent="0.25">
      <c r="A12" s="8"/>
      <c r="B12" s="7"/>
      <c r="C12" s="10"/>
      <c r="D12" s="10"/>
      <c r="E12" s="10"/>
      <c r="F12" s="8"/>
      <c r="G12" s="8"/>
      <c r="H12" s="7"/>
      <c r="I12" s="7"/>
      <c r="J12" s="7"/>
      <c r="K12" s="7"/>
      <c r="L12" s="36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43">
        <f t="shared" si="0"/>
        <v>0</v>
      </c>
      <c r="Z12" s="7"/>
      <c r="AA12" s="7"/>
      <c r="AB12" s="43">
        <f t="shared" si="1"/>
        <v>0</v>
      </c>
      <c r="AC12" s="7"/>
    </row>
    <row r="13" spans="1:34" ht="18.95" customHeight="1" x14ac:dyDescent="0.25">
      <c r="A13" s="8">
        <v>3</v>
      </c>
      <c r="B13" s="7" t="s">
        <v>16</v>
      </c>
      <c r="C13" s="10">
        <v>79844</v>
      </c>
      <c r="D13" s="10">
        <v>339</v>
      </c>
      <c r="E13" s="10">
        <v>5515</v>
      </c>
      <c r="F13" s="8" t="s">
        <v>41</v>
      </c>
      <c r="G13" s="8">
        <v>4</v>
      </c>
      <c r="H13" s="7">
        <v>0</v>
      </c>
      <c r="I13" s="7">
        <v>0</v>
      </c>
      <c r="J13" s="11">
        <v>24.8</v>
      </c>
      <c r="K13" s="7">
        <v>24.8</v>
      </c>
      <c r="L13" s="36">
        <v>700</v>
      </c>
      <c r="M13" s="43">
        <f t="shared" si="2"/>
        <v>17360</v>
      </c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43">
        <f t="shared" si="0"/>
        <v>17360</v>
      </c>
      <c r="Z13" s="7"/>
      <c r="AA13" s="7"/>
      <c r="AB13" s="43">
        <f t="shared" si="1"/>
        <v>17360</v>
      </c>
      <c r="AC13" s="7">
        <v>0.3</v>
      </c>
    </row>
    <row r="14" spans="1:34" ht="18.95" customHeight="1" x14ac:dyDescent="0.25">
      <c r="A14" s="8"/>
      <c r="B14" s="7"/>
      <c r="C14" s="10"/>
      <c r="D14" s="10"/>
      <c r="E14" s="10"/>
      <c r="F14" s="8"/>
      <c r="G14" s="8"/>
      <c r="H14" s="7"/>
      <c r="I14" s="7"/>
      <c r="J14" s="11"/>
      <c r="K14" s="7"/>
      <c r="L14" s="36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43">
        <f t="shared" si="0"/>
        <v>0</v>
      </c>
      <c r="Z14" s="7"/>
      <c r="AA14" s="7"/>
      <c r="AB14" s="43">
        <f t="shared" si="1"/>
        <v>0</v>
      </c>
      <c r="AC14" s="7"/>
    </row>
    <row r="15" spans="1:34" ht="18.95" customHeight="1" x14ac:dyDescent="0.25">
      <c r="A15" s="8">
        <v>4</v>
      </c>
      <c r="B15" s="7" t="s">
        <v>16</v>
      </c>
      <c r="C15" s="10">
        <v>79845</v>
      </c>
      <c r="D15" s="10">
        <v>340</v>
      </c>
      <c r="E15" s="10">
        <v>5516</v>
      </c>
      <c r="F15" s="8" t="s">
        <v>41</v>
      </c>
      <c r="G15" s="8">
        <v>4</v>
      </c>
      <c r="H15" s="7">
        <v>0</v>
      </c>
      <c r="I15" s="7">
        <v>0</v>
      </c>
      <c r="J15" s="11">
        <v>24.8</v>
      </c>
      <c r="K15" s="7">
        <v>24.8</v>
      </c>
      <c r="L15" s="36">
        <v>700</v>
      </c>
      <c r="M15" s="43">
        <f t="shared" si="2"/>
        <v>17360</v>
      </c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43">
        <f t="shared" si="0"/>
        <v>17360</v>
      </c>
      <c r="Z15" s="7"/>
      <c r="AA15" s="7"/>
      <c r="AB15" s="43">
        <f t="shared" si="1"/>
        <v>17360</v>
      </c>
      <c r="AC15" s="7">
        <v>0.3</v>
      </c>
    </row>
    <row r="16" spans="1:34" ht="18.95" customHeight="1" x14ac:dyDescent="0.25">
      <c r="A16" s="8"/>
      <c r="B16" s="7"/>
      <c r="C16" s="10"/>
      <c r="D16" s="10"/>
      <c r="E16" s="10"/>
      <c r="F16" s="8"/>
      <c r="G16" s="8"/>
      <c r="H16" s="7"/>
      <c r="I16" s="7"/>
      <c r="J16" s="11"/>
      <c r="K16" s="7"/>
      <c r="L16" s="36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43">
        <f t="shared" si="0"/>
        <v>0</v>
      </c>
      <c r="Z16" s="7"/>
      <c r="AA16" s="7"/>
      <c r="AB16" s="43">
        <f t="shared" si="1"/>
        <v>0</v>
      </c>
      <c r="AC16" s="7"/>
    </row>
    <row r="17" spans="1:29" ht="18.95" customHeight="1" x14ac:dyDescent="0.25">
      <c r="A17" s="8">
        <v>5</v>
      </c>
      <c r="B17" s="7" t="s">
        <v>16</v>
      </c>
      <c r="C17" s="10">
        <v>77564</v>
      </c>
      <c r="D17" s="10">
        <v>246</v>
      </c>
      <c r="E17" s="10">
        <v>5281</v>
      </c>
      <c r="F17" s="8" t="s">
        <v>41</v>
      </c>
      <c r="G17" s="8">
        <v>4</v>
      </c>
      <c r="H17" s="7">
        <v>0</v>
      </c>
      <c r="I17" s="7">
        <v>0</v>
      </c>
      <c r="J17" s="11">
        <v>78.099999999999994</v>
      </c>
      <c r="K17" s="7">
        <v>78.099999999999994</v>
      </c>
      <c r="L17" s="36">
        <v>350</v>
      </c>
      <c r="M17" s="43">
        <f t="shared" si="2"/>
        <v>27334.999999999996</v>
      </c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43">
        <f t="shared" si="0"/>
        <v>27334.999999999996</v>
      </c>
      <c r="Z17" s="7"/>
      <c r="AA17" s="7"/>
      <c r="AB17" s="43">
        <f t="shared" si="1"/>
        <v>27334.999999999996</v>
      </c>
      <c r="AC17" s="7">
        <v>0.3</v>
      </c>
    </row>
    <row r="18" spans="1:29" ht="18.95" customHeight="1" x14ac:dyDescent="0.25">
      <c r="A18" s="8"/>
      <c r="B18" s="7"/>
      <c r="C18" s="10"/>
      <c r="D18" s="10"/>
      <c r="E18" s="10"/>
      <c r="F18" s="8"/>
      <c r="G18" s="8"/>
      <c r="H18" s="7"/>
      <c r="I18" s="7"/>
      <c r="J18" s="11"/>
      <c r="K18" s="7"/>
      <c r="L18" s="36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43">
        <f t="shared" si="0"/>
        <v>0</v>
      </c>
      <c r="Z18" s="7"/>
      <c r="AA18" s="7"/>
      <c r="AB18" s="43">
        <f t="shared" si="1"/>
        <v>0</v>
      </c>
      <c r="AC18" s="7"/>
    </row>
    <row r="19" spans="1:29" ht="18.95" customHeight="1" x14ac:dyDescent="0.25">
      <c r="A19" s="8">
        <v>6</v>
      </c>
      <c r="B19" s="7" t="s">
        <v>17</v>
      </c>
      <c r="C19" s="10">
        <v>733</v>
      </c>
      <c r="D19" s="10">
        <v>48</v>
      </c>
      <c r="E19" s="10">
        <v>33</v>
      </c>
      <c r="F19" s="8" t="s">
        <v>41</v>
      </c>
      <c r="G19" s="8">
        <v>4</v>
      </c>
      <c r="H19" s="7">
        <v>6</v>
      </c>
      <c r="I19" s="7">
        <v>2</v>
      </c>
      <c r="J19" s="11">
        <v>53</v>
      </c>
      <c r="K19" s="12">
        <v>2653</v>
      </c>
      <c r="L19" s="36">
        <v>150</v>
      </c>
      <c r="M19" s="43">
        <f t="shared" si="2"/>
        <v>397950</v>
      </c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43">
        <f t="shared" si="0"/>
        <v>397950</v>
      </c>
      <c r="Z19" s="7"/>
      <c r="AA19" s="7"/>
      <c r="AB19" s="43">
        <f t="shared" si="1"/>
        <v>397950</v>
      </c>
      <c r="AC19" s="7">
        <v>0.3</v>
      </c>
    </row>
    <row r="20" spans="1:29" ht="18.95" customHeight="1" x14ac:dyDescent="0.25">
      <c r="A20" s="8"/>
      <c r="B20" s="7"/>
      <c r="C20" s="10"/>
      <c r="D20" s="10"/>
      <c r="E20" s="10"/>
      <c r="F20" s="8"/>
      <c r="G20" s="8"/>
      <c r="H20" s="7"/>
      <c r="I20" s="7"/>
      <c r="J20" s="11"/>
      <c r="K20" s="7"/>
      <c r="L20" s="36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43">
        <f t="shared" si="0"/>
        <v>0</v>
      </c>
      <c r="Z20" s="7"/>
      <c r="AA20" s="7"/>
      <c r="AB20" s="43">
        <f t="shared" si="1"/>
        <v>0</v>
      </c>
      <c r="AC20" s="7"/>
    </row>
    <row r="21" spans="1:29" ht="18.95" customHeight="1" x14ac:dyDescent="0.25">
      <c r="A21" s="8">
        <v>7</v>
      </c>
      <c r="B21" s="7" t="s">
        <v>16</v>
      </c>
      <c r="C21" s="10">
        <v>40984</v>
      </c>
      <c r="D21" s="10">
        <v>47</v>
      </c>
      <c r="E21" s="10">
        <v>3227</v>
      </c>
      <c r="F21" s="8" t="s">
        <v>41</v>
      </c>
      <c r="G21" s="8">
        <v>4</v>
      </c>
      <c r="H21" s="7">
        <v>5</v>
      </c>
      <c r="I21" s="7">
        <v>1</v>
      </c>
      <c r="J21" s="11">
        <v>47</v>
      </c>
      <c r="K21" s="12">
        <v>2147</v>
      </c>
      <c r="L21" s="36">
        <v>150</v>
      </c>
      <c r="M21" s="43">
        <f t="shared" si="2"/>
        <v>322050</v>
      </c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43">
        <f t="shared" si="0"/>
        <v>322050</v>
      </c>
      <c r="Z21" s="7"/>
      <c r="AA21" s="7"/>
      <c r="AB21" s="43">
        <f t="shared" si="1"/>
        <v>322050</v>
      </c>
      <c r="AC21" s="7">
        <v>0.3</v>
      </c>
    </row>
    <row r="22" spans="1:29" ht="18.95" customHeight="1" x14ac:dyDescent="0.25">
      <c r="A22" s="8"/>
      <c r="B22" s="7"/>
      <c r="C22" s="10"/>
      <c r="D22" s="10"/>
      <c r="E22" s="10"/>
      <c r="F22" s="8"/>
      <c r="G22" s="8"/>
      <c r="H22" s="7"/>
      <c r="I22" s="7"/>
      <c r="J22" s="11"/>
      <c r="K22" s="7"/>
      <c r="L22" s="36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43">
        <f t="shared" si="0"/>
        <v>0</v>
      </c>
      <c r="Z22" s="7"/>
      <c r="AA22" s="7"/>
      <c r="AB22" s="43">
        <f t="shared" si="1"/>
        <v>0</v>
      </c>
      <c r="AC22" s="7"/>
    </row>
    <row r="23" spans="1:29" ht="18.95" customHeight="1" x14ac:dyDescent="0.25">
      <c r="A23" s="8">
        <v>8</v>
      </c>
      <c r="B23" s="7" t="s">
        <v>16</v>
      </c>
      <c r="C23" s="10">
        <v>40983</v>
      </c>
      <c r="D23" s="10">
        <v>48</v>
      </c>
      <c r="E23" s="10">
        <v>3226</v>
      </c>
      <c r="F23" s="8" t="s">
        <v>41</v>
      </c>
      <c r="G23" s="8">
        <v>4</v>
      </c>
      <c r="H23" s="7">
        <v>3</v>
      </c>
      <c r="I23" s="7">
        <v>1</v>
      </c>
      <c r="J23" s="11">
        <v>36</v>
      </c>
      <c r="K23" s="12">
        <v>1336</v>
      </c>
      <c r="L23" s="36">
        <v>150</v>
      </c>
      <c r="M23" s="43">
        <f t="shared" si="2"/>
        <v>200400</v>
      </c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43">
        <f t="shared" si="0"/>
        <v>200400</v>
      </c>
      <c r="Z23" s="7"/>
      <c r="AA23" s="7"/>
      <c r="AB23" s="43">
        <f t="shared" si="1"/>
        <v>200400</v>
      </c>
      <c r="AC23" s="7">
        <v>0.3</v>
      </c>
    </row>
    <row r="24" spans="1:29" ht="18.95" customHeight="1" x14ac:dyDescent="0.25">
      <c r="A24" s="8"/>
      <c r="B24" s="7"/>
      <c r="C24" s="10"/>
      <c r="D24" s="10"/>
      <c r="E24" s="10"/>
      <c r="F24" s="8"/>
      <c r="G24" s="8"/>
      <c r="H24" s="7"/>
      <c r="I24" s="7"/>
      <c r="J24" s="11"/>
      <c r="K24" s="7"/>
      <c r="L24" s="36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43">
        <f t="shared" si="0"/>
        <v>0</v>
      </c>
      <c r="Z24" s="7"/>
      <c r="AA24" s="7"/>
      <c r="AB24" s="43">
        <f t="shared" si="1"/>
        <v>0</v>
      </c>
      <c r="AC24" s="7"/>
    </row>
    <row r="25" spans="1:29" ht="18.95" customHeight="1" x14ac:dyDescent="0.25">
      <c r="A25" s="8">
        <v>9</v>
      </c>
      <c r="B25" s="7" t="s">
        <v>16</v>
      </c>
      <c r="C25" s="10">
        <v>19365</v>
      </c>
      <c r="D25" s="10">
        <v>19</v>
      </c>
      <c r="E25" s="10">
        <v>345</v>
      </c>
      <c r="F25" s="8" t="s">
        <v>42</v>
      </c>
      <c r="G25" s="8">
        <v>4</v>
      </c>
      <c r="H25" s="7">
        <v>3</v>
      </c>
      <c r="I25" s="7">
        <v>2</v>
      </c>
      <c r="J25" s="11">
        <v>30</v>
      </c>
      <c r="K25" s="12">
        <v>1430</v>
      </c>
      <c r="L25" s="36">
        <v>200</v>
      </c>
      <c r="M25" s="43">
        <f t="shared" si="2"/>
        <v>286000</v>
      </c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43">
        <f t="shared" si="0"/>
        <v>286000</v>
      </c>
      <c r="Z25" s="7"/>
      <c r="AA25" s="7"/>
      <c r="AB25" s="43">
        <f t="shared" si="1"/>
        <v>286000</v>
      </c>
      <c r="AC25" s="7">
        <v>0.3</v>
      </c>
    </row>
    <row r="26" spans="1:29" ht="18.95" customHeight="1" x14ac:dyDescent="0.25">
      <c r="A26" s="8"/>
      <c r="B26" s="7"/>
      <c r="C26" s="10"/>
      <c r="D26" s="10"/>
      <c r="E26" s="10"/>
      <c r="F26" s="8"/>
      <c r="G26" s="8"/>
      <c r="H26" s="7"/>
      <c r="I26" s="7"/>
      <c r="J26" s="11"/>
      <c r="K26" s="7"/>
      <c r="L26" s="36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43">
        <f t="shared" si="0"/>
        <v>0</v>
      </c>
      <c r="Z26" s="7"/>
      <c r="AA26" s="7"/>
      <c r="AB26" s="43">
        <f t="shared" si="1"/>
        <v>0</v>
      </c>
      <c r="AC26" s="7"/>
    </row>
    <row r="27" spans="1:29" ht="18.95" customHeight="1" x14ac:dyDescent="0.25">
      <c r="A27" s="8">
        <v>10</v>
      </c>
      <c r="B27" s="7" t="s">
        <v>16</v>
      </c>
      <c r="C27" s="10">
        <v>71997</v>
      </c>
      <c r="D27" s="10">
        <v>174</v>
      </c>
      <c r="E27" s="10">
        <v>4810</v>
      </c>
      <c r="F27" s="8" t="s">
        <v>42</v>
      </c>
      <c r="G27" s="8">
        <v>4</v>
      </c>
      <c r="H27" s="7">
        <v>0</v>
      </c>
      <c r="I27" s="7">
        <v>1</v>
      </c>
      <c r="J27" s="11">
        <v>60.3</v>
      </c>
      <c r="K27" s="7">
        <v>160.30000000000001</v>
      </c>
      <c r="L27" s="36">
        <v>150</v>
      </c>
      <c r="M27" s="43">
        <f t="shared" si="2"/>
        <v>24045</v>
      </c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43">
        <f t="shared" si="0"/>
        <v>24045</v>
      </c>
      <c r="Z27" s="7"/>
      <c r="AA27" s="7"/>
      <c r="AB27" s="43">
        <f t="shared" si="1"/>
        <v>24045</v>
      </c>
      <c r="AC27" s="7">
        <v>0.3</v>
      </c>
    </row>
    <row r="28" spans="1:29" ht="18.95" customHeight="1" x14ac:dyDescent="0.25">
      <c r="A28" s="8"/>
      <c r="B28" s="7"/>
      <c r="C28" s="10"/>
      <c r="D28" s="10"/>
      <c r="E28" s="10"/>
      <c r="F28" s="8"/>
      <c r="G28" s="8"/>
      <c r="H28" s="7"/>
      <c r="I28" s="7"/>
      <c r="J28" s="7"/>
      <c r="K28" s="7"/>
      <c r="L28" s="36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43">
        <f t="shared" si="0"/>
        <v>0</v>
      </c>
      <c r="Z28" s="7"/>
      <c r="AA28" s="7"/>
      <c r="AB28" s="43">
        <f t="shared" si="1"/>
        <v>0</v>
      </c>
      <c r="AC28" s="7"/>
    </row>
    <row r="29" spans="1:29" ht="18.95" customHeight="1" x14ac:dyDescent="0.25">
      <c r="A29" s="8">
        <v>11</v>
      </c>
      <c r="B29" s="7" t="s">
        <v>16</v>
      </c>
      <c r="C29" s="10">
        <v>21815</v>
      </c>
      <c r="D29" s="10">
        <v>22</v>
      </c>
      <c r="E29" s="10">
        <v>478</v>
      </c>
      <c r="F29" s="8" t="s">
        <v>42</v>
      </c>
      <c r="G29" s="8">
        <v>4</v>
      </c>
      <c r="H29" s="7">
        <v>3</v>
      </c>
      <c r="I29" s="7">
        <v>1</v>
      </c>
      <c r="J29" s="11">
        <v>53</v>
      </c>
      <c r="K29" s="12">
        <v>1353</v>
      </c>
      <c r="L29" s="36">
        <v>150</v>
      </c>
      <c r="M29" s="43">
        <f t="shared" si="2"/>
        <v>202950</v>
      </c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43">
        <f t="shared" si="0"/>
        <v>202950</v>
      </c>
      <c r="Z29" s="7"/>
      <c r="AA29" s="7"/>
      <c r="AB29" s="43">
        <f t="shared" si="1"/>
        <v>202950</v>
      </c>
      <c r="AC29" s="7">
        <v>0.3</v>
      </c>
    </row>
    <row r="30" spans="1:29" x14ac:dyDescent="0.25">
      <c r="A30" s="8">
        <v>12</v>
      </c>
      <c r="B30" s="7" t="s">
        <v>16</v>
      </c>
      <c r="C30" s="10">
        <v>19339</v>
      </c>
      <c r="D30" s="10">
        <v>4</v>
      </c>
      <c r="E30" s="10">
        <v>307</v>
      </c>
      <c r="F30" s="8" t="s">
        <v>42</v>
      </c>
      <c r="G30" s="8">
        <v>4</v>
      </c>
      <c r="H30" s="7">
        <v>7</v>
      </c>
      <c r="I30" s="7">
        <v>2</v>
      </c>
      <c r="J30" s="11">
        <v>20.3</v>
      </c>
      <c r="K30" s="12">
        <v>3020.3</v>
      </c>
      <c r="L30" s="36">
        <v>150</v>
      </c>
      <c r="M30" s="43">
        <f t="shared" si="2"/>
        <v>453045</v>
      </c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43">
        <f t="shared" si="0"/>
        <v>453045</v>
      </c>
      <c r="Z30" s="7"/>
      <c r="AA30" s="7"/>
      <c r="AB30" s="43">
        <f t="shared" si="1"/>
        <v>453045</v>
      </c>
      <c r="AC30" s="7">
        <v>0.3</v>
      </c>
    </row>
    <row r="31" spans="1:29" x14ac:dyDescent="0.25">
      <c r="A31" s="8"/>
      <c r="B31" s="7"/>
      <c r="C31" s="10"/>
      <c r="D31" s="10"/>
      <c r="E31" s="10"/>
      <c r="F31" s="8"/>
      <c r="G31" s="8"/>
      <c r="H31" s="7"/>
      <c r="I31" s="7"/>
      <c r="J31" s="11"/>
      <c r="K31" s="7"/>
      <c r="L31" s="36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43">
        <f t="shared" si="0"/>
        <v>0</v>
      </c>
      <c r="Z31" s="7"/>
      <c r="AA31" s="7"/>
      <c r="AB31" s="43">
        <f t="shared" si="1"/>
        <v>0</v>
      </c>
      <c r="AC31" s="7"/>
    </row>
    <row r="32" spans="1:29" x14ac:dyDescent="0.25">
      <c r="A32" s="8">
        <v>13</v>
      </c>
      <c r="B32" s="7" t="s">
        <v>16</v>
      </c>
      <c r="C32" s="10">
        <v>33034</v>
      </c>
      <c r="D32" s="10">
        <v>33</v>
      </c>
      <c r="E32" s="10">
        <v>1900</v>
      </c>
      <c r="F32" s="8" t="s">
        <v>42</v>
      </c>
      <c r="G32" s="8">
        <v>4</v>
      </c>
      <c r="H32" s="7">
        <v>0</v>
      </c>
      <c r="I32" s="7">
        <v>0</v>
      </c>
      <c r="J32" s="11">
        <v>52</v>
      </c>
      <c r="K32" s="12">
        <v>52</v>
      </c>
      <c r="L32" s="36">
        <v>1950</v>
      </c>
      <c r="M32" s="43">
        <f t="shared" si="2"/>
        <v>101400</v>
      </c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43">
        <f t="shared" si="0"/>
        <v>101400</v>
      </c>
      <c r="Z32" s="7"/>
      <c r="AA32" s="7"/>
      <c r="AB32" s="43">
        <f t="shared" si="1"/>
        <v>101400</v>
      </c>
      <c r="AC32" s="7">
        <v>0.3</v>
      </c>
    </row>
    <row r="33" spans="1:30" x14ac:dyDescent="0.25">
      <c r="A33" s="8"/>
      <c r="B33" s="7"/>
      <c r="C33" s="10"/>
      <c r="D33" s="10"/>
      <c r="E33" s="10"/>
      <c r="F33" s="8"/>
      <c r="G33" s="8"/>
      <c r="H33" s="7"/>
      <c r="I33" s="7"/>
      <c r="J33" s="11"/>
      <c r="K33" s="7"/>
      <c r="L33" s="36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43">
        <f t="shared" si="0"/>
        <v>0</v>
      </c>
      <c r="Z33" s="7"/>
      <c r="AA33" s="7"/>
      <c r="AB33" s="43">
        <f t="shared" si="1"/>
        <v>0</v>
      </c>
      <c r="AC33" s="7"/>
    </row>
    <row r="34" spans="1:30" x14ac:dyDescent="0.25">
      <c r="A34" s="8">
        <v>14</v>
      </c>
      <c r="B34" s="7" t="s">
        <v>16</v>
      </c>
      <c r="C34" s="10">
        <v>52932</v>
      </c>
      <c r="D34" s="10">
        <v>149</v>
      </c>
      <c r="E34" s="10">
        <v>4031</v>
      </c>
      <c r="F34" s="8" t="s">
        <v>42</v>
      </c>
      <c r="G34" s="8">
        <v>4</v>
      </c>
      <c r="H34" s="7">
        <v>5</v>
      </c>
      <c r="I34" s="7">
        <v>1</v>
      </c>
      <c r="J34" s="11">
        <v>15</v>
      </c>
      <c r="K34" s="12">
        <v>2115</v>
      </c>
      <c r="L34" s="36">
        <v>200</v>
      </c>
      <c r="M34" s="43">
        <f t="shared" si="2"/>
        <v>423000</v>
      </c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43">
        <f t="shared" si="0"/>
        <v>423000</v>
      </c>
      <c r="Z34" s="7"/>
      <c r="AA34" s="7"/>
      <c r="AB34" s="43">
        <f t="shared" si="1"/>
        <v>423000</v>
      </c>
      <c r="AC34" s="7">
        <v>0.3</v>
      </c>
    </row>
    <row r="35" spans="1:30" x14ac:dyDescent="0.25">
      <c r="A35" s="8"/>
      <c r="B35" s="7"/>
      <c r="C35" s="7"/>
      <c r="D35" s="7"/>
      <c r="E35" s="7"/>
      <c r="F35" s="8"/>
      <c r="G35" s="8"/>
      <c r="H35" s="7"/>
      <c r="I35" s="7"/>
      <c r="J35" s="7"/>
      <c r="K35" s="7"/>
      <c r="L35" s="36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43">
        <f t="shared" si="0"/>
        <v>0</v>
      </c>
      <c r="Z35" s="7"/>
      <c r="AA35" s="7"/>
      <c r="AB35" s="43">
        <f t="shared" si="1"/>
        <v>0</v>
      </c>
      <c r="AC35" s="7"/>
    </row>
    <row r="36" spans="1:30" x14ac:dyDescent="0.25">
      <c r="A36" s="8">
        <v>15</v>
      </c>
      <c r="B36" s="7" t="s">
        <v>16</v>
      </c>
      <c r="C36" s="7">
        <v>25218</v>
      </c>
      <c r="D36" s="7">
        <v>101</v>
      </c>
      <c r="E36" s="10">
        <v>320</v>
      </c>
      <c r="F36" s="8" t="s">
        <v>42</v>
      </c>
      <c r="G36" s="8">
        <v>4</v>
      </c>
      <c r="H36" s="7">
        <v>0</v>
      </c>
      <c r="I36" s="7">
        <v>1</v>
      </c>
      <c r="J36" s="11">
        <v>78</v>
      </c>
      <c r="K36" s="7">
        <v>178</v>
      </c>
      <c r="L36" s="36">
        <v>1250</v>
      </c>
      <c r="M36" s="43">
        <f t="shared" si="2"/>
        <v>222500</v>
      </c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43">
        <f t="shared" si="0"/>
        <v>222500</v>
      </c>
      <c r="Z36" s="7"/>
      <c r="AA36" s="7"/>
      <c r="AB36" s="43">
        <f t="shared" si="1"/>
        <v>222500</v>
      </c>
      <c r="AC36" s="7">
        <v>0.3</v>
      </c>
    </row>
    <row r="37" spans="1:30" x14ac:dyDescent="0.25">
      <c r="A37" s="8"/>
      <c r="B37" s="7"/>
      <c r="C37" s="7"/>
      <c r="D37" s="7"/>
      <c r="E37" s="7"/>
      <c r="F37" s="8"/>
      <c r="G37" s="8"/>
      <c r="H37" s="7"/>
      <c r="I37" s="7"/>
      <c r="J37" s="7"/>
      <c r="K37" s="7"/>
      <c r="L37" s="36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43">
        <f t="shared" si="0"/>
        <v>0</v>
      </c>
      <c r="Z37" s="7"/>
      <c r="AA37" s="7"/>
      <c r="AB37" s="43">
        <f t="shared" si="1"/>
        <v>0</v>
      </c>
      <c r="AC37" s="7"/>
    </row>
    <row r="38" spans="1:30" x14ac:dyDescent="0.25">
      <c r="A38" s="8"/>
      <c r="B38" s="7"/>
      <c r="C38" s="7"/>
      <c r="D38" s="7"/>
      <c r="E38" s="7"/>
      <c r="F38" s="8"/>
      <c r="G38" s="8"/>
      <c r="H38" s="7"/>
      <c r="I38" s="7"/>
      <c r="J38" s="7"/>
      <c r="K38" s="7"/>
      <c r="L38" s="36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43">
        <f t="shared" si="0"/>
        <v>0</v>
      </c>
      <c r="Z38" s="7"/>
      <c r="AA38" s="7"/>
      <c r="AB38" s="43">
        <f t="shared" si="1"/>
        <v>0</v>
      </c>
      <c r="AC38" s="7"/>
    </row>
    <row r="39" spans="1:30" x14ac:dyDescent="0.25">
      <c r="A39" s="8">
        <v>16</v>
      </c>
      <c r="B39" s="7" t="s">
        <v>16</v>
      </c>
      <c r="C39" s="7">
        <v>63081</v>
      </c>
      <c r="D39" s="7">
        <v>166</v>
      </c>
      <c r="E39" s="7">
        <v>4489</v>
      </c>
      <c r="F39" s="8" t="s">
        <v>42</v>
      </c>
      <c r="G39" s="8">
        <v>4</v>
      </c>
      <c r="H39" s="7">
        <v>0</v>
      </c>
      <c r="I39" s="7">
        <v>0</v>
      </c>
      <c r="J39" s="11">
        <v>84.1</v>
      </c>
      <c r="K39" s="7">
        <v>84.1</v>
      </c>
      <c r="L39" s="36">
        <v>1450</v>
      </c>
      <c r="M39" s="43">
        <f>K39*L39</f>
        <v>121944.99999999999</v>
      </c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43">
        <f t="shared" si="0"/>
        <v>121944.99999999999</v>
      </c>
      <c r="Z39" s="7"/>
      <c r="AA39" s="7"/>
      <c r="AB39" s="43">
        <f t="shared" si="1"/>
        <v>121944.99999999999</v>
      </c>
      <c r="AC39" s="7">
        <v>0.3</v>
      </c>
    </row>
    <row r="40" spans="1:30" x14ac:dyDescent="0.25">
      <c r="A40" s="8"/>
      <c r="B40" s="7"/>
      <c r="C40" s="7"/>
      <c r="D40" s="7"/>
      <c r="E40" s="7"/>
      <c r="F40" s="8"/>
      <c r="G40" s="8"/>
      <c r="H40" s="7"/>
      <c r="I40" s="7"/>
      <c r="J40" s="11"/>
      <c r="K40" s="7"/>
      <c r="L40" s="36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43">
        <f t="shared" si="0"/>
        <v>0</v>
      </c>
      <c r="Z40" s="7"/>
      <c r="AA40" s="7"/>
      <c r="AB40" s="43">
        <f t="shared" si="1"/>
        <v>0</v>
      </c>
      <c r="AC40" s="7"/>
    </row>
    <row r="41" spans="1:30" x14ac:dyDescent="0.25">
      <c r="A41" s="8">
        <v>17</v>
      </c>
      <c r="B41" s="7" t="s">
        <v>16</v>
      </c>
      <c r="C41" s="7">
        <v>56312</v>
      </c>
      <c r="D41" s="7">
        <v>147</v>
      </c>
      <c r="E41" s="7">
        <v>4201</v>
      </c>
      <c r="F41" s="8" t="s">
        <v>42</v>
      </c>
      <c r="G41" s="8">
        <v>4</v>
      </c>
      <c r="H41" s="7">
        <v>0</v>
      </c>
      <c r="I41" s="7">
        <v>0</v>
      </c>
      <c r="J41" s="11">
        <v>39.9</v>
      </c>
      <c r="K41" s="7">
        <v>39.9</v>
      </c>
      <c r="L41" s="36">
        <v>500</v>
      </c>
      <c r="M41" s="43">
        <f>K41*L41</f>
        <v>19950</v>
      </c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43">
        <f t="shared" si="0"/>
        <v>19950</v>
      </c>
      <c r="Z41" s="7"/>
      <c r="AA41" s="7"/>
      <c r="AB41" s="43">
        <f t="shared" si="1"/>
        <v>19950</v>
      </c>
      <c r="AC41" s="7">
        <v>0.3</v>
      </c>
    </row>
    <row r="42" spans="1:30" x14ac:dyDescent="0.25">
      <c r="A42" s="8"/>
      <c r="B42" s="7"/>
      <c r="C42" s="7"/>
      <c r="D42" s="7"/>
      <c r="E42" s="7"/>
      <c r="F42" s="8"/>
      <c r="G42" s="8"/>
      <c r="H42" s="7"/>
      <c r="I42" s="7"/>
      <c r="J42" s="11"/>
      <c r="K42" s="7"/>
      <c r="L42" s="36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43">
        <f t="shared" si="0"/>
        <v>0</v>
      </c>
      <c r="Z42" s="7"/>
      <c r="AA42" s="7"/>
      <c r="AB42" s="43">
        <f t="shared" si="1"/>
        <v>0</v>
      </c>
      <c r="AC42" s="7"/>
    </row>
    <row r="43" spans="1:30" x14ac:dyDescent="0.25">
      <c r="A43" s="8">
        <v>18</v>
      </c>
      <c r="B43" s="7" t="s">
        <v>16</v>
      </c>
      <c r="C43" s="7">
        <v>56307</v>
      </c>
      <c r="D43" s="7">
        <v>142</v>
      </c>
      <c r="E43" s="7">
        <v>4196</v>
      </c>
      <c r="F43" s="8" t="s">
        <v>42</v>
      </c>
      <c r="G43" s="8">
        <v>4</v>
      </c>
      <c r="H43" s="7">
        <v>0</v>
      </c>
      <c r="I43" s="7">
        <v>0</v>
      </c>
      <c r="J43" s="11">
        <v>39.799999999999997</v>
      </c>
      <c r="K43" s="7">
        <v>39.799999999999997</v>
      </c>
      <c r="L43" s="36">
        <v>1950</v>
      </c>
      <c r="M43" s="43">
        <f>K43*L43</f>
        <v>77610</v>
      </c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43">
        <f t="shared" si="0"/>
        <v>77610</v>
      </c>
      <c r="Z43" s="7"/>
      <c r="AA43" s="7"/>
      <c r="AB43" s="43">
        <f t="shared" si="1"/>
        <v>77610</v>
      </c>
      <c r="AC43" s="7">
        <v>0.3</v>
      </c>
    </row>
    <row r="44" spans="1:30" x14ac:dyDescent="0.25">
      <c r="A44" s="8"/>
      <c r="B44" s="7"/>
      <c r="C44" s="7"/>
      <c r="D44" s="7"/>
      <c r="E44" s="7"/>
      <c r="F44" s="8"/>
      <c r="G44" s="8"/>
      <c r="H44" s="7"/>
      <c r="I44" s="7"/>
      <c r="J44" s="11"/>
      <c r="K44" s="7"/>
      <c r="L44" s="36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43">
        <f t="shared" si="0"/>
        <v>0</v>
      </c>
      <c r="Z44" s="7"/>
      <c r="AA44" s="7"/>
      <c r="AB44" s="43">
        <f t="shared" si="1"/>
        <v>0</v>
      </c>
      <c r="AC44" s="7"/>
    </row>
    <row r="45" spans="1:30" x14ac:dyDescent="0.25">
      <c r="A45" s="14">
        <v>19</v>
      </c>
      <c r="B45" s="13" t="s">
        <v>16</v>
      </c>
      <c r="C45" s="13">
        <v>56308</v>
      </c>
      <c r="D45" s="13">
        <v>143</v>
      </c>
      <c r="E45" s="13">
        <v>4197</v>
      </c>
      <c r="F45" s="14" t="s">
        <v>42</v>
      </c>
      <c r="G45" s="14">
        <v>4</v>
      </c>
      <c r="H45" s="13">
        <v>0</v>
      </c>
      <c r="I45" s="13">
        <v>0</v>
      </c>
      <c r="J45" s="15" t="s">
        <v>22</v>
      </c>
      <c r="K45" s="7">
        <v>39.799999999999997</v>
      </c>
      <c r="L45" s="37">
        <v>1950</v>
      </c>
      <c r="M45" s="43">
        <f>K45*L45</f>
        <v>77610</v>
      </c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43">
        <f t="shared" si="0"/>
        <v>77610</v>
      </c>
      <c r="Z45" s="13"/>
      <c r="AA45" s="13"/>
      <c r="AB45" s="43">
        <f t="shared" si="1"/>
        <v>77610</v>
      </c>
      <c r="AC45" s="7">
        <v>0.3</v>
      </c>
    </row>
    <row r="46" spans="1:30" s="16" customFormat="1" x14ac:dyDescent="0.25">
      <c r="A46" s="8"/>
      <c r="F46" s="17"/>
      <c r="G46" s="17"/>
      <c r="K46" s="7"/>
      <c r="L46" s="38"/>
      <c r="M46" s="18"/>
      <c r="V46" s="18"/>
      <c r="Y46" s="43">
        <f t="shared" si="0"/>
        <v>0</v>
      </c>
      <c r="AB46" s="43">
        <f t="shared" si="1"/>
        <v>0</v>
      </c>
      <c r="AD46" s="19"/>
    </row>
    <row r="47" spans="1:30" x14ac:dyDescent="0.25">
      <c r="A47" s="21">
        <v>20</v>
      </c>
      <c r="B47" s="20" t="s">
        <v>16</v>
      </c>
      <c r="C47" s="22">
        <v>25529</v>
      </c>
      <c r="D47" s="22">
        <v>41</v>
      </c>
      <c r="E47" s="22">
        <v>456</v>
      </c>
      <c r="F47" s="21" t="s">
        <v>42</v>
      </c>
      <c r="G47" s="21">
        <v>4</v>
      </c>
      <c r="H47" s="20">
        <v>2</v>
      </c>
      <c r="I47" s="20">
        <v>2</v>
      </c>
      <c r="J47" s="23">
        <v>57</v>
      </c>
      <c r="K47" s="12">
        <v>657</v>
      </c>
      <c r="L47" s="39">
        <v>200</v>
      </c>
      <c r="M47" s="43">
        <f t="shared" ref="M47:M79" si="3">K47*L47</f>
        <v>131400</v>
      </c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43">
        <f t="shared" si="0"/>
        <v>131400</v>
      </c>
      <c r="Z47" s="20"/>
      <c r="AA47" s="20"/>
      <c r="AB47" s="43">
        <f t="shared" si="1"/>
        <v>131400</v>
      </c>
      <c r="AC47" s="7">
        <v>0.3</v>
      </c>
    </row>
    <row r="48" spans="1:30" x14ac:dyDescent="0.25">
      <c r="A48" s="8"/>
      <c r="B48" s="7"/>
      <c r="C48" s="10"/>
      <c r="D48" s="10"/>
      <c r="E48" s="10"/>
      <c r="F48" s="8"/>
      <c r="G48" s="8"/>
      <c r="H48" s="7"/>
      <c r="I48" s="7"/>
      <c r="J48" s="7"/>
      <c r="K48" s="12"/>
      <c r="L48" s="36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43">
        <f t="shared" si="0"/>
        <v>0</v>
      </c>
      <c r="Z48" s="7"/>
      <c r="AA48" s="7"/>
      <c r="AB48" s="43">
        <f t="shared" si="1"/>
        <v>0</v>
      </c>
      <c r="AC48" s="7"/>
    </row>
    <row r="49" spans="1:29" x14ac:dyDescent="0.25">
      <c r="A49" s="8">
        <v>21</v>
      </c>
      <c r="B49" s="7" t="s">
        <v>16</v>
      </c>
      <c r="C49" s="10">
        <v>17239</v>
      </c>
      <c r="D49" s="10">
        <v>38</v>
      </c>
      <c r="E49" s="10">
        <v>600</v>
      </c>
      <c r="F49" s="8" t="s">
        <v>42</v>
      </c>
      <c r="G49" s="8">
        <v>4</v>
      </c>
      <c r="H49" s="7">
        <v>0</v>
      </c>
      <c r="I49" s="7">
        <v>0</v>
      </c>
      <c r="J49" s="11">
        <v>85</v>
      </c>
      <c r="K49" s="12">
        <v>85</v>
      </c>
      <c r="L49" s="36">
        <v>500</v>
      </c>
      <c r="M49" s="43">
        <f t="shared" si="3"/>
        <v>42500</v>
      </c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43">
        <f t="shared" si="0"/>
        <v>42500</v>
      </c>
      <c r="Z49" s="7"/>
      <c r="AA49" s="7"/>
      <c r="AB49" s="43">
        <f t="shared" si="1"/>
        <v>42500</v>
      </c>
      <c r="AC49" s="7">
        <v>0.3</v>
      </c>
    </row>
    <row r="50" spans="1:29" x14ac:dyDescent="0.25">
      <c r="A50" s="8"/>
      <c r="B50" s="7"/>
      <c r="C50" s="10"/>
      <c r="D50" s="10"/>
      <c r="E50" s="10"/>
      <c r="F50" s="8"/>
      <c r="G50" s="8"/>
      <c r="H50" s="7"/>
      <c r="I50" s="7"/>
      <c r="J50" s="11"/>
      <c r="K50" s="12"/>
      <c r="L50" s="36"/>
      <c r="M50" s="43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43"/>
      <c r="Z50" s="7"/>
      <c r="AA50" s="7"/>
      <c r="AB50" s="43"/>
      <c r="AC50" s="7"/>
    </row>
    <row r="51" spans="1:29" x14ac:dyDescent="0.25">
      <c r="A51" s="8">
        <v>22</v>
      </c>
      <c r="B51" s="7" t="s">
        <v>16</v>
      </c>
      <c r="C51" s="10">
        <v>34767</v>
      </c>
      <c r="D51" s="10">
        <v>14</v>
      </c>
      <c r="E51" s="10">
        <v>2196</v>
      </c>
      <c r="F51" s="8" t="s">
        <v>43</v>
      </c>
      <c r="G51" s="8">
        <v>4</v>
      </c>
      <c r="H51" s="7">
        <v>0</v>
      </c>
      <c r="I51" s="7">
        <v>0</v>
      </c>
      <c r="J51" s="11">
        <v>88</v>
      </c>
      <c r="K51" s="12">
        <v>88</v>
      </c>
      <c r="L51" s="36">
        <v>350</v>
      </c>
      <c r="M51" s="43">
        <f t="shared" si="3"/>
        <v>30800</v>
      </c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43">
        <f t="shared" si="0"/>
        <v>30800</v>
      </c>
      <c r="Z51" s="7"/>
      <c r="AA51" s="7"/>
      <c r="AB51" s="43">
        <f t="shared" si="1"/>
        <v>30800</v>
      </c>
      <c r="AC51" s="7">
        <v>0.3</v>
      </c>
    </row>
    <row r="52" spans="1:29" x14ac:dyDescent="0.25">
      <c r="A52" s="8"/>
      <c r="B52" s="7"/>
      <c r="C52" s="7"/>
      <c r="D52" s="7"/>
      <c r="E52" s="7"/>
      <c r="F52" s="8"/>
      <c r="G52" s="8"/>
      <c r="H52" s="7"/>
      <c r="I52" s="7"/>
      <c r="J52" s="7"/>
      <c r="K52" s="7"/>
      <c r="L52" s="36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43">
        <f t="shared" si="0"/>
        <v>0</v>
      </c>
      <c r="Z52" s="7"/>
      <c r="AA52" s="7"/>
      <c r="AB52" s="43">
        <f t="shared" si="1"/>
        <v>0</v>
      </c>
      <c r="AC52" s="7"/>
    </row>
    <row r="53" spans="1:29" x14ac:dyDescent="0.25">
      <c r="A53" s="8">
        <v>23</v>
      </c>
      <c r="B53" s="7" t="s">
        <v>16</v>
      </c>
      <c r="C53" s="7">
        <v>34765</v>
      </c>
      <c r="D53" s="10">
        <v>20</v>
      </c>
      <c r="E53" s="7">
        <v>2194</v>
      </c>
      <c r="F53" s="8" t="s">
        <v>43</v>
      </c>
      <c r="G53" s="8">
        <v>4</v>
      </c>
      <c r="H53" s="7">
        <v>0</v>
      </c>
      <c r="I53" s="7">
        <v>0</v>
      </c>
      <c r="J53" s="11">
        <v>76</v>
      </c>
      <c r="K53" s="12">
        <v>76</v>
      </c>
      <c r="L53" s="36">
        <v>350</v>
      </c>
      <c r="M53" s="43">
        <f t="shared" si="3"/>
        <v>26600</v>
      </c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43">
        <f t="shared" si="0"/>
        <v>26600</v>
      </c>
      <c r="Z53" s="7"/>
      <c r="AA53" s="7"/>
      <c r="AB53" s="43">
        <f t="shared" si="1"/>
        <v>26600</v>
      </c>
      <c r="AC53" s="7">
        <v>0.3</v>
      </c>
    </row>
    <row r="54" spans="1:29" x14ac:dyDescent="0.25">
      <c r="A54" s="8"/>
      <c r="B54" s="7"/>
      <c r="C54" s="7"/>
      <c r="D54" s="10"/>
      <c r="E54" s="7"/>
      <c r="F54" s="8"/>
      <c r="G54" s="8"/>
      <c r="H54" s="7"/>
      <c r="I54" s="7"/>
      <c r="J54" s="11"/>
      <c r="K54" s="7"/>
      <c r="L54" s="36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43">
        <f t="shared" si="0"/>
        <v>0</v>
      </c>
      <c r="Z54" s="7"/>
      <c r="AA54" s="7"/>
      <c r="AB54" s="43">
        <f t="shared" si="1"/>
        <v>0</v>
      </c>
      <c r="AC54" s="7"/>
    </row>
    <row r="55" spans="1:29" x14ac:dyDescent="0.25">
      <c r="A55" s="8">
        <v>24</v>
      </c>
      <c r="B55" s="7" t="s">
        <v>16</v>
      </c>
      <c r="C55" s="7">
        <v>34766</v>
      </c>
      <c r="D55" s="10">
        <v>19</v>
      </c>
      <c r="E55" s="7">
        <v>2195</v>
      </c>
      <c r="F55" s="8" t="s">
        <v>43</v>
      </c>
      <c r="G55" s="8">
        <v>4</v>
      </c>
      <c r="H55" s="7">
        <v>0</v>
      </c>
      <c r="I55" s="7">
        <v>0</v>
      </c>
      <c r="J55" s="11">
        <v>83</v>
      </c>
      <c r="K55" s="12">
        <v>83</v>
      </c>
      <c r="L55" s="36">
        <v>350</v>
      </c>
      <c r="M55" s="43">
        <f t="shared" si="3"/>
        <v>29050</v>
      </c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43">
        <f t="shared" si="0"/>
        <v>29050</v>
      </c>
      <c r="Z55" s="7"/>
      <c r="AA55" s="7"/>
      <c r="AB55" s="43">
        <f t="shared" si="1"/>
        <v>29050</v>
      </c>
      <c r="AC55" s="7">
        <v>0.3</v>
      </c>
    </row>
    <row r="56" spans="1:29" x14ac:dyDescent="0.25">
      <c r="A56" s="8"/>
      <c r="B56" s="7"/>
      <c r="C56" s="7"/>
      <c r="D56" s="10"/>
      <c r="E56" s="7"/>
      <c r="F56" s="8"/>
      <c r="G56" s="8"/>
      <c r="H56" s="7"/>
      <c r="I56" s="7"/>
      <c r="J56" s="11"/>
      <c r="K56" s="7"/>
      <c r="L56" s="36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43">
        <f t="shared" si="0"/>
        <v>0</v>
      </c>
      <c r="Z56" s="7"/>
      <c r="AA56" s="7"/>
      <c r="AB56" s="43">
        <f t="shared" si="1"/>
        <v>0</v>
      </c>
      <c r="AC56" s="7"/>
    </row>
    <row r="57" spans="1:29" x14ac:dyDescent="0.25">
      <c r="A57" s="8">
        <v>25</v>
      </c>
      <c r="B57" s="7" t="s">
        <v>16</v>
      </c>
      <c r="C57" s="7">
        <v>34482</v>
      </c>
      <c r="D57" s="10">
        <v>21</v>
      </c>
      <c r="E57" s="7">
        <v>2013</v>
      </c>
      <c r="F57" s="8" t="s">
        <v>43</v>
      </c>
      <c r="G57" s="8">
        <v>4</v>
      </c>
      <c r="H57" s="7">
        <v>0</v>
      </c>
      <c r="I57" s="7">
        <v>0</v>
      </c>
      <c r="J57" s="11">
        <v>75</v>
      </c>
      <c r="K57" s="12">
        <v>75</v>
      </c>
      <c r="L57" s="36">
        <v>350</v>
      </c>
      <c r="M57" s="43">
        <f t="shared" si="3"/>
        <v>26250</v>
      </c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43">
        <f t="shared" si="0"/>
        <v>26250</v>
      </c>
      <c r="Z57" s="7"/>
      <c r="AA57" s="7"/>
      <c r="AB57" s="43">
        <f t="shared" si="1"/>
        <v>26250</v>
      </c>
      <c r="AC57" s="7">
        <v>0.3</v>
      </c>
    </row>
    <row r="58" spans="1:29" x14ac:dyDescent="0.25">
      <c r="A58" s="8"/>
      <c r="B58" s="7"/>
      <c r="C58" s="7"/>
      <c r="D58" s="10"/>
      <c r="E58" s="7"/>
      <c r="F58" s="8"/>
      <c r="G58" s="8"/>
      <c r="H58" s="7"/>
      <c r="I58" s="7"/>
      <c r="J58" s="11"/>
      <c r="K58" s="7"/>
      <c r="L58" s="36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43">
        <f t="shared" si="0"/>
        <v>0</v>
      </c>
      <c r="Z58" s="7"/>
      <c r="AA58" s="7"/>
      <c r="AB58" s="43">
        <f t="shared" si="1"/>
        <v>0</v>
      </c>
      <c r="AC58" s="7"/>
    </row>
    <row r="59" spans="1:29" x14ac:dyDescent="0.25">
      <c r="A59" s="8">
        <v>26</v>
      </c>
      <c r="B59" s="7" t="s">
        <v>16</v>
      </c>
      <c r="C59" s="7">
        <v>75588</v>
      </c>
      <c r="D59" s="10">
        <v>493</v>
      </c>
      <c r="E59" s="7">
        <v>5152</v>
      </c>
      <c r="F59" s="8" t="s">
        <v>43</v>
      </c>
      <c r="G59" s="8">
        <v>4</v>
      </c>
      <c r="H59" s="7">
        <v>0</v>
      </c>
      <c r="I59" s="7">
        <v>0</v>
      </c>
      <c r="J59" s="11">
        <v>36.4</v>
      </c>
      <c r="K59" s="7">
        <v>36.4</v>
      </c>
      <c r="L59" s="36">
        <v>350</v>
      </c>
      <c r="M59" s="43">
        <f t="shared" si="3"/>
        <v>12740</v>
      </c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43">
        <f t="shared" si="0"/>
        <v>12740</v>
      </c>
      <c r="Z59" s="7"/>
      <c r="AA59" s="7"/>
      <c r="AB59" s="43">
        <f t="shared" si="1"/>
        <v>12740</v>
      </c>
      <c r="AC59" s="7">
        <v>0.3</v>
      </c>
    </row>
    <row r="60" spans="1:29" x14ac:dyDescent="0.25">
      <c r="A60" s="8"/>
      <c r="B60" s="7"/>
      <c r="C60" s="7"/>
      <c r="D60" s="10"/>
      <c r="E60" s="7"/>
      <c r="F60" s="8"/>
      <c r="G60" s="8"/>
      <c r="H60" s="7"/>
      <c r="I60" s="7"/>
      <c r="J60" s="11"/>
      <c r="K60" s="7"/>
      <c r="L60" s="36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43">
        <f t="shared" si="0"/>
        <v>0</v>
      </c>
      <c r="Z60" s="7"/>
      <c r="AA60" s="7"/>
      <c r="AB60" s="43">
        <f t="shared" si="1"/>
        <v>0</v>
      </c>
      <c r="AC60" s="7"/>
    </row>
    <row r="61" spans="1:29" x14ac:dyDescent="0.25">
      <c r="A61" s="8">
        <v>27</v>
      </c>
      <c r="B61" s="7" t="s">
        <v>16</v>
      </c>
      <c r="C61" s="7">
        <v>49484</v>
      </c>
      <c r="D61" s="10">
        <v>183</v>
      </c>
      <c r="E61" s="7">
        <v>3858</v>
      </c>
      <c r="F61" s="8" t="s">
        <v>44</v>
      </c>
      <c r="G61" s="8">
        <v>4</v>
      </c>
      <c r="H61" s="7">
        <v>0</v>
      </c>
      <c r="I61" s="7">
        <v>0</v>
      </c>
      <c r="J61" s="11">
        <v>43.6</v>
      </c>
      <c r="K61" s="7">
        <v>43.6</v>
      </c>
      <c r="L61" s="36">
        <v>200</v>
      </c>
      <c r="M61" s="43">
        <f t="shared" si="3"/>
        <v>8720</v>
      </c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43">
        <f t="shared" si="0"/>
        <v>8720</v>
      </c>
      <c r="Z61" s="7"/>
      <c r="AA61" s="7"/>
      <c r="AB61" s="43">
        <f t="shared" si="1"/>
        <v>8720</v>
      </c>
      <c r="AC61" s="7">
        <v>0.3</v>
      </c>
    </row>
    <row r="62" spans="1:29" x14ac:dyDescent="0.25">
      <c r="A62" s="8"/>
      <c r="B62" s="7"/>
      <c r="C62" s="7"/>
      <c r="D62" s="7"/>
      <c r="E62" s="7"/>
      <c r="F62" s="8"/>
      <c r="G62" s="8"/>
      <c r="H62" s="7"/>
      <c r="I62" s="7"/>
      <c r="J62" s="11"/>
      <c r="K62" s="7"/>
      <c r="L62" s="36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43">
        <f t="shared" si="0"/>
        <v>0</v>
      </c>
      <c r="Z62" s="7"/>
      <c r="AA62" s="7"/>
      <c r="AB62" s="43">
        <f t="shared" si="1"/>
        <v>0</v>
      </c>
      <c r="AC62" s="7"/>
    </row>
    <row r="63" spans="1:29" x14ac:dyDescent="0.25">
      <c r="A63" s="8">
        <v>28</v>
      </c>
      <c r="B63" s="7" t="s">
        <v>16</v>
      </c>
      <c r="C63" s="7">
        <v>30756</v>
      </c>
      <c r="D63" s="10">
        <v>77</v>
      </c>
      <c r="E63" s="7">
        <v>1605</v>
      </c>
      <c r="F63" s="8" t="s">
        <v>44</v>
      </c>
      <c r="G63" s="8">
        <v>4</v>
      </c>
      <c r="H63" s="7">
        <v>0</v>
      </c>
      <c r="I63" s="7">
        <v>1</v>
      </c>
      <c r="J63" s="11">
        <v>51</v>
      </c>
      <c r="K63" s="7">
        <v>43.6</v>
      </c>
      <c r="L63" s="36">
        <v>500</v>
      </c>
      <c r="M63" s="43">
        <f t="shared" si="3"/>
        <v>21800</v>
      </c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43">
        <f t="shared" si="0"/>
        <v>21800</v>
      </c>
      <c r="Z63" s="7"/>
      <c r="AA63" s="7"/>
      <c r="AB63" s="43">
        <f t="shared" si="1"/>
        <v>21800</v>
      </c>
      <c r="AC63" s="7">
        <v>0.3</v>
      </c>
    </row>
    <row r="64" spans="1:29" x14ac:dyDescent="0.25">
      <c r="A64" s="8"/>
      <c r="B64" s="7"/>
      <c r="C64" s="7"/>
      <c r="D64" s="10"/>
      <c r="E64" s="7"/>
      <c r="F64" s="8"/>
      <c r="G64" s="8"/>
      <c r="H64" s="7"/>
      <c r="I64" s="7"/>
      <c r="J64" s="11"/>
      <c r="K64" s="7"/>
      <c r="L64" s="36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43">
        <f t="shared" si="0"/>
        <v>0</v>
      </c>
      <c r="Z64" s="7"/>
      <c r="AA64" s="7"/>
      <c r="AB64" s="43">
        <f t="shared" si="1"/>
        <v>0</v>
      </c>
      <c r="AC64" s="7"/>
    </row>
    <row r="65" spans="1:29" x14ac:dyDescent="0.25">
      <c r="A65" s="8">
        <v>29</v>
      </c>
      <c r="B65" s="7" t="s">
        <v>16</v>
      </c>
      <c r="C65" s="7">
        <v>30757</v>
      </c>
      <c r="D65" s="10">
        <v>78</v>
      </c>
      <c r="E65" s="7">
        <v>1606</v>
      </c>
      <c r="F65" s="8" t="s">
        <v>44</v>
      </c>
      <c r="G65" s="8">
        <v>4</v>
      </c>
      <c r="H65" s="7">
        <v>0</v>
      </c>
      <c r="I65" s="7">
        <v>0</v>
      </c>
      <c r="J65" s="11">
        <v>77</v>
      </c>
      <c r="K65" s="12">
        <v>77</v>
      </c>
      <c r="L65" s="36">
        <v>500</v>
      </c>
      <c r="M65" s="43">
        <f t="shared" si="3"/>
        <v>38500</v>
      </c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43">
        <f t="shared" si="0"/>
        <v>38500</v>
      </c>
      <c r="Z65" s="7"/>
      <c r="AA65" s="7"/>
      <c r="AB65" s="43">
        <f t="shared" si="1"/>
        <v>38500</v>
      </c>
      <c r="AC65" s="7">
        <v>0.3</v>
      </c>
    </row>
    <row r="66" spans="1:29" x14ac:dyDescent="0.25">
      <c r="A66" s="8"/>
      <c r="B66" s="7"/>
      <c r="C66" s="7"/>
      <c r="D66" s="10"/>
      <c r="E66" s="7"/>
      <c r="F66" s="8"/>
      <c r="G66" s="8"/>
      <c r="H66" s="7"/>
      <c r="I66" s="7"/>
      <c r="J66" s="11"/>
      <c r="K66" s="7"/>
      <c r="L66" s="36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43">
        <f t="shared" si="0"/>
        <v>0</v>
      </c>
      <c r="Z66" s="7"/>
      <c r="AA66" s="7"/>
      <c r="AB66" s="43">
        <f t="shared" si="1"/>
        <v>0</v>
      </c>
      <c r="AC66" s="7"/>
    </row>
    <row r="67" spans="1:29" x14ac:dyDescent="0.25">
      <c r="A67" s="8">
        <v>30</v>
      </c>
      <c r="B67" s="7" t="s">
        <v>16</v>
      </c>
      <c r="C67" s="10">
        <v>30742</v>
      </c>
      <c r="D67" s="10">
        <v>65</v>
      </c>
      <c r="E67" s="10">
        <v>1591</v>
      </c>
      <c r="F67" s="8" t="s">
        <v>44</v>
      </c>
      <c r="G67" s="8">
        <v>4</v>
      </c>
      <c r="H67" s="7">
        <v>0</v>
      </c>
      <c r="I67" s="7">
        <v>3</v>
      </c>
      <c r="J67" s="11">
        <v>0.06</v>
      </c>
      <c r="K67" s="12">
        <v>300</v>
      </c>
      <c r="L67" s="36">
        <v>350</v>
      </c>
      <c r="M67" s="43">
        <f t="shared" si="3"/>
        <v>105000</v>
      </c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43">
        <f t="shared" si="0"/>
        <v>105000</v>
      </c>
      <c r="Z67" s="7"/>
      <c r="AA67" s="7"/>
      <c r="AB67" s="43">
        <f t="shared" si="1"/>
        <v>105000</v>
      </c>
      <c r="AC67" s="7">
        <v>0.3</v>
      </c>
    </row>
    <row r="68" spans="1:29" x14ac:dyDescent="0.25">
      <c r="A68" s="8"/>
      <c r="B68" s="7"/>
      <c r="C68" s="10"/>
      <c r="D68" s="10"/>
      <c r="E68" s="10"/>
      <c r="F68" s="8"/>
      <c r="G68" s="8"/>
      <c r="H68" s="7"/>
      <c r="I68" s="7"/>
      <c r="J68" s="7"/>
      <c r="K68" s="7"/>
      <c r="L68" s="36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43">
        <f t="shared" si="0"/>
        <v>0</v>
      </c>
      <c r="Z68" s="7"/>
      <c r="AA68" s="7"/>
      <c r="AB68" s="43">
        <f t="shared" si="1"/>
        <v>0</v>
      </c>
      <c r="AC68" s="7"/>
    </row>
    <row r="69" spans="1:29" x14ac:dyDescent="0.25">
      <c r="A69" s="8">
        <v>31</v>
      </c>
      <c r="B69" s="7" t="s">
        <v>16</v>
      </c>
      <c r="C69" s="7">
        <v>29135</v>
      </c>
      <c r="D69" s="10">
        <v>18</v>
      </c>
      <c r="E69" s="7">
        <v>1495</v>
      </c>
      <c r="F69" s="8" t="s">
        <v>44</v>
      </c>
      <c r="G69" s="8">
        <v>4</v>
      </c>
      <c r="H69" s="7">
        <v>0</v>
      </c>
      <c r="I69" s="7">
        <v>0</v>
      </c>
      <c r="J69" s="11">
        <v>25</v>
      </c>
      <c r="K69" s="12">
        <v>25</v>
      </c>
      <c r="L69" s="36">
        <v>480</v>
      </c>
      <c r="M69" s="43">
        <f t="shared" si="3"/>
        <v>12000</v>
      </c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43">
        <f t="shared" si="0"/>
        <v>12000</v>
      </c>
      <c r="Z69" s="7"/>
      <c r="AA69" s="7"/>
      <c r="AB69" s="43">
        <f t="shared" si="1"/>
        <v>12000</v>
      </c>
      <c r="AC69" s="7">
        <v>0.3</v>
      </c>
    </row>
    <row r="70" spans="1:29" x14ac:dyDescent="0.25">
      <c r="A70" s="8"/>
      <c r="B70" s="7"/>
      <c r="C70" s="7"/>
      <c r="D70" s="7"/>
      <c r="E70" s="7"/>
      <c r="F70" s="8"/>
      <c r="G70" s="8"/>
      <c r="H70" s="7"/>
      <c r="I70" s="7"/>
      <c r="J70" s="7"/>
      <c r="K70" s="7"/>
      <c r="L70" s="36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43">
        <f t="shared" si="0"/>
        <v>0</v>
      </c>
      <c r="Z70" s="7"/>
      <c r="AA70" s="7"/>
      <c r="AB70" s="43">
        <f t="shared" si="1"/>
        <v>0</v>
      </c>
      <c r="AC70" s="7"/>
    </row>
    <row r="71" spans="1:29" x14ac:dyDescent="0.25">
      <c r="A71" s="25">
        <v>32</v>
      </c>
      <c r="B71" s="24" t="s">
        <v>16</v>
      </c>
      <c r="C71" s="24">
        <v>41356</v>
      </c>
      <c r="D71" s="24">
        <v>332</v>
      </c>
      <c r="E71" s="24">
        <v>3289</v>
      </c>
      <c r="F71" s="25" t="s">
        <v>45</v>
      </c>
      <c r="G71" s="25">
        <v>4</v>
      </c>
      <c r="H71" s="24">
        <v>5</v>
      </c>
      <c r="I71" s="24">
        <v>0</v>
      </c>
      <c r="J71" s="26">
        <v>52</v>
      </c>
      <c r="K71" s="27">
        <v>2052</v>
      </c>
      <c r="L71" s="40">
        <v>440</v>
      </c>
      <c r="M71" s="45">
        <f t="shared" si="3"/>
        <v>902880</v>
      </c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43">
        <f t="shared" si="0"/>
        <v>902880</v>
      </c>
      <c r="Z71" s="24"/>
      <c r="AA71" s="24"/>
      <c r="AB71" s="43">
        <f t="shared" si="1"/>
        <v>902880</v>
      </c>
      <c r="AC71" s="24">
        <v>0.3</v>
      </c>
    </row>
    <row r="72" spans="1:29" x14ac:dyDescent="0.25">
      <c r="A72" s="8"/>
      <c r="B72" s="7"/>
      <c r="C72" s="7"/>
      <c r="D72" s="7"/>
      <c r="E72" s="7"/>
      <c r="F72" s="8"/>
      <c r="G72" s="8"/>
      <c r="H72" s="7"/>
      <c r="I72" s="7"/>
      <c r="J72" s="11"/>
      <c r="K72" s="7"/>
      <c r="L72" s="36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43">
        <f t="shared" si="0"/>
        <v>0</v>
      </c>
      <c r="Z72" s="7"/>
      <c r="AA72" s="7"/>
      <c r="AB72" s="43">
        <f t="shared" si="1"/>
        <v>0</v>
      </c>
      <c r="AC72" s="7"/>
    </row>
    <row r="73" spans="1:29" x14ac:dyDescent="0.25">
      <c r="A73" s="8">
        <v>33</v>
      </c>
      <c r="B73" s="7" t="s">
        <v>18</v>
      </c>
      <c r="C73" s="10">
        <v>3753</v>
      </c>
      <c r="D73" s="7">
        <v>372</v>
      </c>
      <c r="E73" s="10">
        <v>3</v>
      </c>
      <c r="F73" s="8" t="s">
        <v>45</v>
      </c>
      <c r="G73" s="8">
        <v>4</v>
      </c>
      <c r="H73" s="7">
        <v>1</v>
      </c>
      <c r="I73" s="7">
        <v>0</v>
      </c>
      <c r="J73" s="7">
        <v>0</v>
      </c>
      <c r="K73" s="7">
        <v>400</v>
      </c>
      <c r="L73" s="36">
        <v>150</v>
      </c>
      <c r="M73" s="43">
        <f t="shared" si="3"/>
        <v>60000</v>
      </c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43">
        <f t="shared" si="0"/>
        <v>60000</v>
      </c>
      <c r="Z73" s="7"/>
      <c r="AA73" s="7"/>
      <c r="AB73" s="43">
        <f t="shared" si="1"/>
        <v>60000</v>
      </c>
      <c r="AC73" s="24">
        <v>0.3</v>
      </c>
    </row>
    <row r="74" spans="1:29" x14ac:dyDescent="0.25">
      <c r="A74" s="8"/>
      <c r="B74" s="7"/>
      <c r="C74" s="7"/>
      <c r="D74" s="7"/>
      <c r="E74" s="7"/>
      <c r="F74" s="8"/>
      <c r="G74" s="8"/>
      <c r="H74" s="7"/>
      <c r="I74" s="7"/>
      <c r="J74" s="7"/>
      <c r="K74" s="7"/>
      <c r="L74" s="36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43">
        <f t="shared" si="0"/>
        <v>0</v>
      </c>
      <c r="Z74" s="7"/>
      <c r="AA74" s="7"/>
      <c r="AB74" s="43">
        <f t="shared" si="1"/>
        <v>0</v>
      </c>
      <c r="AC74" s="7"/>
    </row>
    <row r="75" spans="1:29" x14ac:dyDescent="0.25">
      <c r="A75" s="8">
        <v>34</v>
      </c>
      <c r="B75" s="7" t="s">
        <v>16</v>
      </c>
      <c r="C75" s="7">
        <v>73090</v>
      </c>
      <c r="D75" s="7">
        <v>221</v>
      </c>
      <c r="E75" s="7">
        <v>5057</v>
      </c>
      <c r="F75" s="8" t="s">
        <v>45</v>
      </c>
      <c r="G75" s="8">
        <v>4</v>
      </c>
      <c r="H75" s="7">
        <v>5</v>
      </c>
      <c r="I75" s="7">
        <v>0</v>
      </c>
      <c r="J75" s="11">
        <v>67</v>
      </c>
      <c r="K75" s="12">
        <v>2067</v>
      </c>
      <c r="L75" s="36">
        <v>200</v>
      </c>
      <c r="M75" s="43">
        <f t="shared" si="3"/>
        <v>413400</v>
      </c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43">
        <f t="shared" ref="Y75:Y102" si="4">M75</f>
        <v>413400</v>
      </c>
      <c r="Z75" s="7"/>
      <c r="AA75" s="7"/>
      <c r="AB75" s="43">
        <f t="shared" ref="AB75:AB102" si="5">Y75</f>
        <v>413400</v>
      </c>
      <c r="AC75" s="24">
        <v>0.3</v>
      </c>
    </row>
    <row r="76" spans="1:29" x14ac:dyDescent="0.25">
      <c r="A76" s="8"/>
      <c r="B76" s="7"/>
      <c r="C76" s="7"/>
      <c r="D76" s="7"/>
      <c r="E76" s="7"/>
      <c r="F76" s="8"/>
      <c r="G76" s="8"/>
      <c r="H76" s="7"/>
      <c r="I76" s="7"/>
      <c r="J76" s="7"/>
      <c r="K76" s="7"/>
      <c r="L76" s="36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43">
        <f t="shared" si="4"/>
        <v>0</v>
      </c>
      <c r="Z76" s="7"/>
      <c r="AA76" s="7"/>
      <c r="AB76" s="43">
        <f t="shared" si="5"/>
        <v>0</v>
      </c>
      <c r="AC76" s="7"/>
    </row>
    <row r="77" spans="1:29" x14ac:dyDescent="0.25">
      <c r="A77" s="8">
        <v>35</v>
      </c>
      <c r="B77" s="7" t="s">
        <v>16</v>
      </c>
      <c r="C77" s="10">
        <v>20489</v>
      </c>
      <c r="D77" s="10">
        <v>152</v>
      </c>
      <c r="E77" s="10">
        <v>886</v>
      </c>
      <c r="F77" s="8" t="s">
        <v>46</v>
      </c>
      <c r="G77" s="8">
        <v>4</v>
      </c>
      <c r="H77" s="7">
        <v>0</v>
      </c>
      <c r="I77" s="7">
        <v>1</v>
      </c>
      <c r="J77" s="11">
        <v>51</v>
      </c>
      <c r="K77" s="12">
        <v>151</v>
      </c>
      <c r="L77" s="36">
        <v>250</v>
      </c>
      <c r="M77" s="43">
        <f t="shared" si="3"/>
        <v>37750</v>
      </c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43">
        <f t="shared" si="4"/>
        <v>37750</v>
      </c>
      <c r="Z77" s="7"/>
      <c r="AA77" s="7"/>
      <c r="AB77" s="43">
        <f t="shared" si="5"/>
        <v>37750</v>
      </c>
      <c r="AC77" s="24">
        <v>0.3</v>
      </c>
    </row>
    <row r="78" spans="1:29" x14ac:dyDescent="0.25">
      <c r="A78" s="8"/>
      <c r="B78" s="7"/>
      <c r="C78" s="10"/>
      <c r="D78" s="10"/>
      <c r="E78" s="10"/>
      <c r="F78" s="8"/>
      <c r="G78" s="8"/>
      <c r="H78" s="7"/>
      <c r="I78" s="7"/>
      <c r="J78" s="11"/>
      <c r="K78" s="7"/>
      <c r="L78" s="36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43">
        <f t="shared" si="4"/>
        <v>0</v>
      </c>
      <c r="Z78" s="7"/>
      <c r="AA78" s="7"/>
      <c r="AB78" s="43">
        <f t="shared" si="5"/>
        <v>0</v>
      </c>
      <c r="AC78" s="7"/>
    </row>
    <row r="79" spans="1:29" x14ac:dyDescent="0.25">
      <c r="A79" s="8">
        <v>36</v>
      </c>
      <c r="B79" s="7" t="s">
        <v>16</v>
      </c>
      <c r="C79" s="10">
        <v>23447</v>
      </c>
      <c r="D79" s="10">
        <v>17</v>
      </c>
      <c r="E79" s="10">
        <v>1073</v>
      </c>
      <c r="F79" s="8" t="s">
        <v>46</v>
      </c>
      <c r="G79" s="8">
        <v>4</v>
      </c>
      <c r="H79" s="7">
        <v>0</v>
      </c>
      <c r="I79" s="7">
        <v>0</v>
      </c>
      <c r="J79" s="11">
        <v>57</v>
      </c>
      <c r="K79" s="12">
        <v>57</v>
      </c>
      <c r="L79" s="36">
        <v>4500</v>
      </c>
      <c r="M79" s="43">
        <f t="shared" si="3"/>
        <v>256500</v>
      </c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43">
        <f t="shared" si="4"/>
        <v>256500</v>
      </c>
      <c r="Z79" s="7"/>
      <c r="AA79" s="7"/>
      <c r="AB79" s="43">
        <f t="shared" si="5"/>
        <v>256500</v>
      </c>
      <c r="AC79" s="24">
        <v>0.3</v>
      </c>
    </row>
    <row r="80" spans="1:29" x14ac:dyDescent="0.25">
      <c r="A80" s="8"/>
      <c r="B80" s="7"/>
      <c r="C80" s="10"/>
      <c r="D80" s="10"/>
      <c r="E80" s="10"/>
      <c r="F80" s="8"/>
      <c r="G80" s="8"/>
      <c r="H80" s="7"/>
      <c r="I80" s="7"/>
      <c r="J80" s="11"/>
      <c r="K80" s="7"/>
      <c r="L80" s="36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43">
        <f t="shared" si="4"/>
        <v>0</v>
      </c>
      <c r="Z80" s="7"/>
      <c r="AA80" s="7"/>
      <c r="AB80" s="43">
        <f t="shared" si="5"/>
        <v>0</v>
      </c>
      <c r="AC80" s="7"/>
    </row>
    <row r="81" spans="1:30" x14ac:dyDescent="0.25">
      <c r="A81" s="8">
        <v>37</v>
      </c>
      <c r="B81" s="7" t="s">
        <v>19</v>
      </c>
      <c r="C81" s="10">
        <v>4025</v>
      </c>
      <c r="D81" s="10">
        <v>478</v>
      </c>
      <c r="E81" s="28" t="s">
        <v>20</v>
      </c>
      <c r="F81" s="8" t="s">
        <v>46</v>
      </c>
      <c r="G81" s="8">
        <v>4</v>
      </c>
      <c r="H81" s="7">
        <v>1</v>
      </c>
      <c r="I81" s="7">
        <v>0</v>
      </c>
      <c r="J81" s="11">
        <v>27.5</v>
      </c>
      <c r="K81" s="7">
        <v>427.5</v>
      </c>
      <c r="L81" s="36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43">
        <f t="shared" si="4"/>
        <v>0</v>
      </c>
      <c r="Z81" s="7"/>
      <c r="AA81" s="7"/>
      <c r="AB81" s="43">
        <f t="shared" si="5"/>
        <v>0</v>
      </c>
      <c r="AC81" s="7"/>
    </row>
    <row r="82" spans="1:30" x14ac:dyDescent="0.25">
      <c r="A82" s="8"/>
      <c r="B82" s="7"/>
      <c r="C82" s="10"/>
      <c r="D82" s="10"/>
      <c r="E82" s="10"/>
      <c r="F82" s="8"/>
      <c r="G82" s="8"/>
      <c r="H82" s="7"/>
      <c r="I82" s="7"/>
      <c r="J82" s="11"/>
      <c r="K82" s="7"/>
      <c r="L82" s="36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43">
        <f t="shared" si="4"/>
        <v>0</v>
      </c>
      <c r="Z82" s="7"/>
      <c r="AA82" s="7"/>
      <c r="AB82" s="43">
        <f t="shared" si="5"/>
        <v>0</v>
      </c>
      <c r="AC82" s="7"/>
    </row>
    <row r="83" spans="1:30" x14ac:dyDescent="0.25">
      <c r="A83" s="8">
        <v>38</v>
      </c>
      <c r="B83" s="7" t="s">
        <v>16</v>
      </c>
      <c r="C83" s="10">
        <v>23461</v>
      </c>
      <c r="D83" s="10">
        <v>2</v>
      </c>
      <c r="E83" s="10">
        <v>1087</v>
      </c>
      <c r="F83" s="8" t="s">
        <v>46</v>
      </c>
      <c r="G83" s="8">
        <v>4</v>
      </c>
      <c r="H83" s="7">
        <v>1</v>
      </c>
      <c r="I83" s="7">
        <v>2</v>
      </c>
      <c r="J83" s="11">
        <v>16</v>
      </c>
      <c r="K83" s="12">
        <v>616</v>
      </c>
      <c r="L83" s="36">
        <v>1200</v>
      </c>
      <c r="M83" s="43">
        <f>K83*L83</f>
        <v>739200</v>
      </c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43">
        <f t="shared" si="4"/>
        <v>739200</v>
      </c>
      <c r="Z83" s="7"/>
      <c r="AA83" s="7"/>
      <c r="AB83" s="43">
        <f t="shared" si="5"/>
        <v>739200</v>
      </c>
      <c r="AC83" s="24">
        <v>0.3</v>
      </c>
    </row>
    <row r="84" spans="1:30" x14ac:dyDescent="0.25">
      <c r="A84" s="8"/>
      <c r="B84" s="7"/>
      <c r="C84" s="10"/>
      <c r="D84" s="10"/>
      <c r="E84" s="10"/>
      <c r="F84" s="8"/>
      <c r="G84" s="8"/>
      <c r="H84" s="7"/>
      <c r="I84" s="7"/>
      <c r="J84" s="11"/>
      <c r="K84" s="7"/>
      <c r="L84" s="36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43">
        <f t="shared" si="4"/>
        <v>0</v>
      </c>
      <c r="Z84" s="7"/>
      <c r="AA84" s="7"/>
      <c r="AB84" s="43">
        <f t="shared" si="5"/>
        <v>0</v>
      </c>
      <c r="AC84" s="7"/>
    </row>
    <row r="85" spans="1:30" x14ac:dyDescent="0.25">
      <c r="A85" s="8">
        <v>39</v>
      </c>
      <c r="B85" s="7" t="s">
        <v>16</v>
      </c>
      <c r="C85" s="10">
        <v>85056</v>
      </c>
      <c r="D85" s="10">
        <v>377</v>
      </c>
      <c r="E85" s="10">
        <v>5896</v>
      </c>
      <c r="F85" s="8" t="s">
        <v>46</v>
      </c>
      <c r="G85" s="8">
        <v>4</v>
      </c>
      <c r="H85" s="7">
        <v>0</v>
      </c>
      <c r="I85" s="7">
        <v>0</v>
      </c>
      <c r="J85" s="11">
        <v>63.7</v>
      </c>
      <c r="K85" s="7">
        <v>63.7</v>
      </c>
      <c r="L85" s="36">
        <v>250</v>
      </c>
      <c r="M85" s="46">
        <f>J85*L85</f>
        <v>15925</v>
      </c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43">
        <f t="shared" si="4"/>
        <v>15925</v>
      </c>
      <c r="Z85" s="7"/>
      <c r="AA85" s="7"/>
      <c r="AB85" s="43">
        <f t="shared" si="5"/>
        <v>15925</v>
      </c>
      <c r="AC85" s="24">
        <v>0.3</v>
      </c>
    </row>
    <row r="86" spans="1:30" x14ac:dyDescent="0.25">
      <c r="A86" s="8"/>
      <c r="B86" s="7"/>
      <c r="C86" s="10"/>
      <c r="D86" s="10"/>
      <c r="E86" s="10"/>
      <c r="F86" s="8"/>
      <c r="G86" s="8"/>
      <c r="H86" s="7"/>
      <c r="I86" s="7"/>
      <c r="J86" s="11"/>
      <c r="K86" s="7"/>
      <c r="L86" s="36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43">
        <f t="shared" si="4"/>
        <v>0</v>
      </c>
      <c r="Z86" s="7"/>
      <c r="AA86" s="7"/>
      <c r="AB86" s="43">
        <f t="shared" si="5"/>
        <v>0</v>
      </c>
      <c r="AC86" s="7"/>
    </row>
    <row r="87" spans="1:30" x14ac:dyDescent="0.25">
      <c r="A87" s="8">
        <v>40</v>
      </c>
      <c r="B87" s="7" t="s">
        <v>16</v>
      </c>
      <c r="C87" s="10">
        <v>84183</v>
      </c>
      <c r="D87" s="10">
        <v>156</v>
      </c>
      <c r="E87" s="10">
        <v>5814</v>
      </c>
      <c r="F87" s="8" t="s">
        <v>47</v>
      </c>
      <c r="G87" s="8">
        <v>4</v>
      </c>
      <c r="H87" s="7">
        <v>0</v>
      </c>
      <c r="I87" s="7">
        <v>1</v>
      </c>
      <c r="J87" s="11">
        <v>34.4</v>
      </c>
      <c r="K87" s="7">
        <v>134.4</v>
      </c>
      <c r="L87" s="36">
        <v>250</v>
      </c>
      <c r="M87" s="43">
        <f>K87*L87</f>
        <v>33600</v>
      </c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43">
        <f t="shared" si="4"/>
        <v>33600</v>
      </c>
      <c r="Z87" s="7"/>
      <c r="AA87" s="7"/>
      <c r="AB87" s="43">
        <f t="shared" si="5"/>
        <v>33600</v>
      </c>
      <c r="AC87" s="24">
        <v>0.3</v>
      </c>
    </row>
    <row r="88" spans="1:30" x14ac:dyDescent="0.25">
      <c r="A88" s="8"/>
      <c r="B88" s="7"/>
      <c r="C88" s="10"/>
      <c r="D88" s="10"/>
      <c r="E88" s="10"/>
      <c r="F88" s="8"/>
      <c r="G88" s="8"/>
      <c r="H88" s="7"/>
      <c r="I88" s="7"/>
      <c r="J88" s="11"/>
      <c r="K88" s="7"/>
      <c r="L88" s="36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43">
        <f t="shared" si="4"/>
        <v>0</v>
      </c>
      <c r="Z88" s="7"/>
      <c r="AA88" s="7"/>
      <c r="AB88" s="43">
        <f t="shared" si="5"/>
        <v>0</v>
      </c>
      <c r="AC88" s="7"/>
    </row>
    <row r="89" spans="1:30" x14ac:dyDescent="0.25">
      <c r="A89" s="8">
        <v>41</v>
      </c>
      <c r="B89" s="7" t="s">
        <v>19</v>
      </c>
      <c r="C89" s="10">
        <v>4002</v>
      </c>
      <c r="D89" s="10">
        <v>248</v>
      </c>
      <c r="E89" s="28" t="s">
        <v>20</v>
      </c>
      <c r="F89" s="8" t="s">
        <v>47</v>
      </c>
      <c r="G89" s="8">
        <v>4</v>
      </c>
      <c r="H89" s="7">
        <v>0</v>
      </c>
      <c r="I89" s="7">
        <v>1</v>
      </c>
      <c r="J89" s="11">
        <v>23</v>
      </c>
      <c r="K89" s="12">
        <v>123</v>
      </c>
      <c r="L89" s="36">
        <v>150</v>
      </c>
      <c r="M89" s="43">
        <f>K89*L89</f>
        <v>18450</v>
      </c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43">
        <f t="shared" si="4"/>
        <v>18450</v>
      </c>
      <c r="Z89" s="7"/>
      <c r="AA89" s="7"/>
      <c r="AB89" s="43">
        <f t="shared" si="5"/>
        <v>18450</v>
      </c>
      <c r="AC89" s="24">
        <v>0.3</v>
      </c>
    </row>
    <row r="90" spans="1:30" x14ac:dyDescent="0.25">
      <c r="A90" s="8"/>
      <c r="B90" s="7"/>
      <c r="C90" s="10"/>
      <c r="D90" s="10"/>
      <c r="E90" s="10"/>
      <c r="F90" s="8"/>
      <c r="G90" s="8"/>
      <c r="H90" s="7"/>
      <c r="I90" s="7"/>
      <c r="J90" s="11"/>
      <c r="K90" s="7"/>
      <c r="L90" s="36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43">
        <f t="shared" si="4"/>
        <v>0</v>
      </c>
      <c r="Z90" s="7"/>
      <c r="AA90" s="7"/>
      <c r="AB90" s="43">
        <f t="shared" si="5"/>
        <v>0</v>
      </c>
      <c r="AC90" s="7"/>
    </row>
    <row r="91" spans="1:30" x14ac:dyDescent="0.25">
      <c r="A91" s="8">
        <v>42</v>
      </c>
      <c r="B91" s="7" t="s">
        <v>19</v>
      </c>
      <c r="C91" s="28" t="s">
        <v>20</v>
      </c>
      <c r="D91" s="10">
        <v>244</v>
      </c>
      <c r="E91" s="28" t="s">
        <v>20</v>
      </c>
      <c r="F91" s="8" t="s">
        <v>47</v>
      </c>
      <c r="G91" s="8">
        <v>4</v>
      </c>
      <c r="H91" s="7">
        <v>0</v>
      </c>
      <c r="I91" s="7">
        <v>0</v>
      </c>
      <c r="J91" s="11">
        <v>52</v>
      </c>
      <c r="K91" s="12">
        <v>52</v>
      </c>
      <c r="L91" s="36">
        <v>150</v>
      </c>
      <c r="M91" s="43">
        <f>K91*L91</f>
        <v>7800</v>
      </c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43">
        <f t="shared" si="4"/>
        <v>7800</v>
      </c>
      <c r="Z91" s="7"/>
      <c r="AA91" s="7"/>
      <c r="AB91" s="43">
        <f t="shared" si="5"/>
        <v>7800</v>
      </c>
      <c r="AC91" s="24">
        <v>0.3</v>
      </c>
    </row>
    <row r="92" spans="1:30" x14ac:dyDescent="0.25">
      <c r="A92" s="8"/>
      <c r="B92" s="7"/>
      <c r="C92" s="10"/>
      <c r="D92" s="10"/>
      <c r="E92" s="10"/>
      <c r="F92" s="8"/>
      <c r="G92" s="8"/>
      <c r="H92" s="7"/>
      <c r="I92" s="7"/>
      <c r="J92" s="11"/>
      <c r="K92" s="7"/>
      <c r="L92" s="36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43">
        <f t="shared" si="4"/>
        <v>0</v>
      </c>
      <c r="Z92" s="7"/>
      <c r="AA92" s="7"/>
      <c r="AB92" s="43">
        <f t="shared" si="5"/>
        <v>0</v>
      </c>
      <c r="AC92" s="7"/>
    </row>
    <row r="93" spans="1:30" x14ac:dyDescent="0.25">
      <c r="A93" s="8">
        <v>43</v>
      </c>
      <c r="B93" s="7" t="s">
        <v>16</v>
      </c>
      <c r="C93" s="10">
        <v>33766</v>
      </c>
      <c r="D93" s="10">
        <v>51</v>
      </c>
      <c r="E93" s="10">
        <v>2152</v>
      </c>
      <c r="F93" s="8" t="s">
        <v>48</v>
      </c>
      <c r="G93" s="8">
        <v>4</v>
      </c>
      <c r="H93" s="7">
        <v>4</v>
      </c>
      <c r="I93" s="7">
        <v>2</v>
      </c>
      <c r="J93" s="11">
        <v>11</v>
      </c>
      <c r="K93" s="12">
        <v>1811</v>
      </c>
      <c r="L93" s="36">
        <v>150</v>
      </c>
      <c r="M93" s="43">
        <f>K93*L93</f>
        <v>271650</v>
      </c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43">
        <f t="shared" si="4"/>
        <v>271650</v>
      </c>
      <c r="Z93" s="7"/>
      <c r="AA93" s="7"/>
      <c r="AB93" s="43">
        <f t="shared" si="5"/>
        <v>271650</v>
      </c>
      <c r="AC93" s="24">
        <v>0.3</v>
      </c>
    </row>
    <row r="94" spans="1:30" x14ac:dyDescent="0.25">
      <c r="A94" s="8"/>
      <c r="B94" s="7"/>
      <c r="C94" s="10"/>
      <c r="D94" s="10"/>
      <c r="E94" s="10"/>
      <c r="F94" s="8"/>
      <c r="G94" s="8"/>
      <c r="H94" s="7"/>
      <c r="I94" s="7"/>
      <c r="J94" s="11"/>
      <c r="K94" s="7"/>
      <c r="L94" s="36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43">
        <f t="shared" si="4"/>
        <v>0</v>
      </c>
      <c r="Z94" s="7"/>
      <c r="AA94" s="7"/>
      <c r="AB94" s="43">
        <f t="shared" si="5"/>
        <v>0</v>
      </c>
      <c r="AC94" s="7"/>
    </row>
    <row r="95" spans="1:30" x14ac:dyDescent="0.25">
      <c r="A95" s="14">
        <v>44</v>
      </c>
      <c r="B95" s="13" t="s">
        <v>16</v>
      </c>
      <c r="C95" s="29">
        <v>86278</v>
      </c>
      <c r="D95" s="29">
        <v>310</v>
      </c>
      <c r="E95" s="29">
        <v>5969</v>
      </c>
      <c r="F95" s="14" t="s">
        <v>49</v>
      </c>
      <c r="G95" s="14">
        <v>4</v>
      </c>
      <c r="H95" s="13">
        <v>0</v>
      </c>
      <c r="I95" s="13">
        <v>1</v>
      </c>
      <c r="J95" s="30">
        <v>75.099999999999994</v>
      </c>
      <c r="K95" s="7">
        <v>175.1</v>
      </c>
      <c r="L95" s="37">
        <v>250</v>
      </c>
      <c r="M95" s="43">
        <f>K95*L95</f>
        <v>43775</v>
      </c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43">
        <f t="shared" si="4"/>
        <v>43775</v>
      </c>
      <c r="Z95" s="13"/>
      <c r="AA95" s="13"/>
      <c r="AB95" s="43">
        <f t="shared" si="5"/>
        <v>43775</v>
      </c>
      <c r="AC95" s="24">
        <v>0.3</v>
      </c>
    </row>
    <row r="96" spans="1:30" s="16" customFormat="1" ht="19.5" customHeight="1" x14ac:dyDescent="0.25">
      <c r="A96" s="8"/>
      <c r="F96" s="17"/>
      <c r="G96" s="17"/>
      <c r="K96" s="7"/>
      <c r="L96" s="38"/>
      <c r="M96" s="18"/>
      <c r="V96" s="18"/>
      <c r="Y96" s="43">
        <f t="shared" si="4"/>
        <v>0</v>
      </c>
      <c r="AB96" s="43">
        <f t="shared" si="5"/>
        <v>0</v>
      </c>
      <c r="AD96" s="19"/>
    </row>
    <row r="97" spans="1:29" x14ac:dyDescent="0.25">
      <c r="A97" s="21">
        <v>45</v>
      </c>
      <c r="B97" s="20" t="s">
        <v>16</v>
      </c>
      <c r="C97" s="22">
        <v>39586</v>
      </c>
      <c r="D97" s="22">
        <v>295</v>
      </c>
      <c r="E97" s="22">
        <v>5704</v>
      </c>
      <c r="F97" s="21" t="s">
        <v>49</v>
      </c>
      <c r="G97" s="21">
        <v>4</v>
      </c>
      <c r="H97" s="20">
        <v>0</v>
      </c>
      <c r="I97" s="20">
        <v>0</v>
      </c>
      <c r="J97" s="23">
        <v>75</v>
      </c>
      <c r="K97" s="12">
        <v>75</v>
      </c>
      <c r="L97" s="39">
        <v>300</v>
      </c>
      <c r="M97" s="43">
        <f>K97*L97</f>
        <v>22500</v>
      </c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43">
        <f t="shared" si="4"/>
        <v>22500</v>
      </c>
      <c r="Z97" s="20"/>
      <c r="AA97" s="20"/>
      <c r="AB97" s="43">
        <f t="shared" si="5"/>
        <v>22500</v>
      </c>
      <c r="AC97" s="24">
        <v>0.3</v>
      </c>
    </row>
    <row r="98" spans="1:29" x14ac:dyDescent="0.25">
      <c r="A98" s="8"/>
      <c r="B98" s="7"/>
      <c r="C98" s="10"/>
      <c r="D98" s="10"/>
      <c r="E98" s="10"/>
      <c r="F98" s="8"/>
      <c r="G98" s="8"/>
      <c r="H98" s="7"/>
      <c r="I98" s="7"/>
      <c r="J98" s="11"/>
      <c r="K98" s="7"/>
      <c r="L98" s="36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43">
        <f t="shared" si="4"/>
        <v>0</v>
      </c>
      <c r="Z98" s="7"/>
      <c r="AA98" s="7"/>
      <c r="AB98" s="43">
        <f t="shared" si="5"/>
        <v>0</v>
      </c>
      <c r="AC98" s="7"/>
    </row>
    <row r="99" spans="1:29" x14ac:dyDescent="0.25">
      <c r="A99" s="8">
        <v>46</v>
      </c>
      <c r="B99" s="7" t="s">
        <v>16</v>
      </c>
      <c r="C99" s="10">
        <v>86279</v>
      </c>
      <c r="D99" s="10">
        <v>311</v>
      </c>
      <c r="E99" s="10">
        <v>5970</v>
      </c>
      <c r="F99" s="8" t="s">
        <v>49</v>
      </c>
      <c r="G99" s="8">
        <v>4</v>
      </c>
      <c r="H99" s="7">
        <v>0</v>
      </c>
      <c r="I99" s="7">
        <v>0</v>
      </c>
      <c r="J99" s="11">
        <v>97.4</v>
      </c>
      <c r="K99" s="7">
        <v>97.4</v>
      </c>
      <c r="L99" s="36">
        <v>250</v>
      </c>
      <c r="M99" s="43">
        <f>K99*L99</f>
        <v>24350</v>
      </c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43">
        <f t="shared" si="4"/>
        <v>24350</v>
      </c>
      <c r="Z99" s="7"/>
      <c r="AA99" s="7"/>
      <c r="AB99" s="43">
        <f t="shared" si="5"/>
        <v>24350</v>
      </c>
      <c r="AC99" s="24">
        <v>0.3</v>
      </c>
    </row>
    <row r="100" spans="1:29" x14ac:dyDescent="0.25">
      <c r="A100" s="8"/>
      <c r="B100" s="7"/>
      <c r="C100" s="10"/>
      <c r="D100" s="10"/>
      <c r="E100" s="10"/>
      <c r="F100" s="8"/>
      <c r="G100" s="8"/>
      <c r="H100" s="7"/>
      <c r="I100" s="7"/>
      <c r="J100" s="11"/>
      <c r="K100" s="7"/>
      <c r="L100" s="36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43">
        <f t="shared" si="4"/>
        <v>0</v>
      </c>
      <c r="Z100" s="7"/>
      <c r="AA100" s="7"/>
      <c r="AB100" s="43">
        <f t="shared" si="5"/>
        <v>0</v>
      </c>
      <c r="AC100" s="7"/>
    </row>
    <row r="101" spans="1:29" s="33" customFormat="1" x14ac:dyDescent="0.2">
      <c r="A101" s="25">
        <v>47</v>
      </c>
      <c r="B101" s="25" t="s">
        <v>16</v>
      </c>
      <c r="C101" s="25">
        <v>26843</v>
      </c>
      <c r="D101" s="25">
        <v>158</v>
      </c>
      <c r="E101" s="25">
        <v>5592</v>
      </c>
      <c r="F101" s="35" t="s">
        <v>50</v>
      </c>
      <c r="G101" s="25">
        <v>4</v>
      </c>
      <c r="H101" s="25">
        <v>0</v>
      </c>
      <c r="I101" s="25">
        <v>2</v>
      </c>
      <c r="J101" s="32">
        <v>41.4</v>
      </c>
      <c r="K101" s="24">
        <v>241.4</v>
      </c>
      <c r="L101" s="41">
        <v>250</v>
      </c>
      <c r="M101" s="44">
        <f>K101*L101</f>
        <v>60350</v>
      </c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45">
        <f t="shared" si="4"/>
        <v>60350</v>
      </c>
      <c r="Z101" s="31"/>
      <c r="AA101" s="31"/>
      <c r="AB101" s="45">
        <f t="shared" si="5"/>
        <v>60350</v>
      </c>
      <c r="AC101" s="24">
        <v>0.3</v>
      </c>
    </row>
    <row r="102" spans="1:29" s="34" customFormat="1" x14ac:dyDescent="0.2">
      <c r="A102" s="25">
        <v>48</v>
      </c>
      <c r="B102" s="25" t="s">
        <v>16</v>
      </c>
      <c r="C102" s="25">
        <v>81256</v>
      </c>
      <c r="D102" s="25">
        <v>142</v>
      </c>
      <c r="E102" s="25">
        <v>5592</v>
      </c>
      <c r="F102" s="25" t="s">
        <v>50</v>
      </c>
      <c r="G102" s="25">
        <v>1</v>
      </c>
      <c r="H102" s="24">
        <v>5</v>
      </c>
      <c r="I102" s="24">
        <v>0</v>
      </c>
      <c r="J102" s="26">
        <v>22.7</v>
      </c>
      <c r="K102" s="27">
        <v>2022.7</v>
      </c>
      <c r="L102" s="40">
        <v>150</v>
      </c>
      <c r="M102" s="44">
        <f>K102*L102</f>
        <v>303405</v>
      </c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45">
        <f t="shared" si="4"/>
        <v>303405</v>
      </c>
      <c r="Z102" s="9"/>
      <c r="AA102" s="9"/>
      <c r="AB102" s="45">
        <f t="shared" si="5"/>
        <v>303405</v>
      </c>
      <c r="AC102" s="9">
        <v>0.01</v>
      </c>
    </row>
  </sheetData>
  <mergeCells count="36">
    <mergeCell ref="H4:M4"/>
    <mergeCell ref="I6:I8"/>
    <mergeCell ref="J6:J8"/>
    <mergeCell ref="H6:H8"/>
    <mergeCell ref="C4:C8"/>
    <mergeCell ref="D4:D8"/>
    <mergeCell ref="E4:E8"/>
    <mergeCell ref="F4:F8"/>
    <mergeCell ref="G4:G8"/>
    <mergeCell ref="M5:M8"/>
    <mergeCell ref="L1:M1"/>
    <mergeCell ref="A2:AC2"/>
    <mergeCell ref="A3:AC3"/>
    <mergeCell ref="P6:P8"/>
    <mergeCell ref="Q6:Q8"/>
    <mergeCell ref="N5:N8"/>
    <mergeCell ref="O5:O8"/>
    <mergeCell ref="H5:J5"/>
    <mergeCell ref="S6:S8"/>
    <mergeCell ref="W6:W8"/>
    <mergeCell ref="U6:U8"/>
    <mergeCell ref="AC4:AC8"/>
    <mergeCell ref="A4:A8"/>
    <mergeCell ref="B4:B8"/>
    <mergeCell ref="K5:K8"/>
    <mergeCell ref="L5:L8"/>
    <mergeCell ref="N4:X4"/>
    <mergeCell ref="Y4:Y8"/>
    <mergeCell ref="Z4:Z8"/>
    <mergeCell ref="AA4:AA8"/>
    <mergeCell ref="AB4:AB8"/>
    <mergeCell ref="V6:V8"/>
    <mergeCell ref="X5:X8"/>
    <mergeCell ref="R6:R8"/>
    <mergeCell ref="T6:T8"/>
    <mergeCell ref="V5:W5"/>
  </mergeCells>
  <pageMargins left="7.874015748031496E-2" right="0" top="0.43307086614173229" bottom="3.937007874015748E-2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ภดส.1</vt:lpstr>
      <vt:lpstr>Sheet2</vt:lpstr>
      <vt:lpstr>Sheet3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Svoa</cp:lastModifiedBy>
  <cp:lastPrinted>2021-07-27T12:39:39Z</cp:lastPrinted>
  <dcterms:created xsi:type="dcterms:W3CDTF">2017-06-30T02:06:39Z</dcterms:created>
  <dcterms:modified xsi:type="dcterms:W3CDTF">2021-07-27T12:40:55Z</dcterms:modified>
</cp:coreProperties>
</file>